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7170" tabRatio="948" activeTab="0"/>
  </bookViews>
  <sheets>
    <sheet name="Menu" sheetId="1" r:id="rId1"/>
    <sheet name="Form1" sheetId="2" r:id="rId2"/>
    <sheet name="form2" sheetId="3" r:id="rId3"/>
    <sheet name="form3" sheetId="4" r:id="rId4"/>
    <sheet name="form4p1" sheetId="5" r:id="rId5"/>
    <sheet name="form4 Page2to5" sheetId="6" r:id="rId6"/>
    <sheet name="form 4 Page6 to 8" sheetId="7" r:id="rId7"/>
    <sheet name="form 5 Page 1" sheetId="8" r:id="rId8"/>
    <sheet name="form5 page 2to5" sheetId="9" r:id="rId9"/>
    <sheet name="form 5 page 6to8" sheetId="10" r:id="rId10"/>
  </sheets>
  <externalReferences>
    <externalReference r:id="rId13"/>
  </externalReferences>
  <definedNames/>
  <calcPr fullCalcOnLoad="1"/>
</workbook>
</file>

<file path=xl/sharedStrings.xml><?xml version="1.0" encoding="utf-8"?>
<sst xmlns="http://schemas.openxmlformats.org/spreadsheetml/2006/main" count="1095" uniqueCount="435">
  <si>
    <t>موضوع</t>
  </si>
  <si>
    <t>شماره</t>
  </si>
  <si>
    <t>بسمه تعالي</t>
  </si>
  <si>
    <t>فرم شماره 1</t>
  </si>
  <si>
    <t>شركت                              (سها مي عا م)</t>
  </si>
  <si>
    <t>برآورد( EPS ) توسط شركت براي سال مالي منتهي به    /     /    13</t>
  </si>
  <si>
    <t>تاريخ :</t>
  </si>
  <si>
    <t xml:space="preserve">     </t>
  </si>
  <si>
    <t>نما د معا ملا تي  :</t>
  </si>
  <si>
    <t>كد  :</t>
  </si>
  <si>
    <t>شماره :</t>
  </si>
  <si>
    <t>صورت سود(زيان) :</t>
  </si>
  <si>
    <t>مبالغ به ميليون ريال</t>
  </si>
  <si>
    <t>شرح</t>
  </si>
  <si>
    <t>پيش بيني/واقعي سال مالي قبل</t>
  </si>
  <si>
    <t>پيش بيني سال مالي منتهي به   /   /   13</t>
  </si>
  <si>
    <t>درصد تغييرات</t>
  </si>
  <si>
    <t>دلايل تغييرات</t>
  </si>
  <si>
    <t>درآمد حاصل از فروش</t>
  </si>
  <si>
    <t>بهاي تمام شده كالاي فروخته شده</t>
  </si>
  <si>
    <t>سود (زيان) ناخالص</t>
  </si>
  <si>
    <t>خالص درآمدها(هزينه ها)ي عملياتي</t>
  </si>
  <si>
    <t>سود (زيان) عملياتي</t>
  </si>
  <si>
    <t>هزينه هاي مالي</t>
  </si>
  <si>
    <t>درآمد حاصل از سرمايه گذاري</t>
  </si>
  <si>
    <r>
      <t xml:space="preserve">خالص درآمدها(هزينه ها)ي متفرقه </t>
    </r>
    <r>
      <rPr>
        <b/>
        <sz val="12"/>
        <rFont val="Arial"/>
        <family val="2"/>
      </rPr>
      <t>*</t>
    </r>
  </si>
  <si>
    <t>سود (زيان) قبل از اقلام غير مترقبه / اثرات انباشته تغيير در اصول حسابداري</t>
  </si>
  <si>
    <t>اقلام غير مترقبه/ اثرات انباشته تغيير در اصول حسابداري</t>
  </si>
  <si>
    <t>سود (زيان) قبل از كسر ماليات</t>
  </si>
  <si>
    <r>
      <t xml:space="preserve">ماليات </t>
    </r>
    <r>
      <rPr>
        <b/>
        <sz val="12"/>
        <rFont val="Arial"/>
        <family val="2"/>
      </rPr>
      <t>**</t>
    </r>
  </si>
  <si>
    <t>سود (زيان) خالص پس از كسر ماليات</t>
  </si>
  <si>
    <t>نسبت سود (زيان) خالص پس از كسر ماليات به فروش</t>
  </si>
  <si>
    <t>تعداد سهام شركت - به هزار سهم</t>
  </si>
  <si>
    <t>پيش بيني سودهر سهم خالص پس از كسر ماليات براي سال مالي منتهي به    /    /    13</t>
  </si>
  <si>
    <t>ريال</t>
  </si>
  <si>
    <t>*</t>
  </si>
  <si>
    <t>اقلام عمده خالص درآمدها(هزينه ها)ي متفرقه مشخص گردد.</t>
  </si>
  <si>
    <t>**</t>
  </si>
  <si>
    <t>در صورتيكه نرخ ماليات شركت با نرخ ماليات شركتهاي بورسي متفاوت ميباشد توضيح در خصوص علت تفاوت ارائه گردد.</t>
  </si>
  <si>
    <t>جدول مقداري توليد و فروش(در صورتيكه تنوع توليدات زياد است اطلاعات ذيل به پيوست ارسال گردد.) :</t>
  </si>
  <si>
    <t>واحد</t>
  </si>
  <si>
    <t>مقدار توليد :</t>
  </si>
  <si>
    <t>مقدار فروش :</t>
  </si>
  <si>
    <t>موجودي آماده براي فروش :</t>
  </si>
  <si>
    <t>مبلغ فروش :</t>
  </si>
  <si>
    <t>م. ريال</t>
  </si>
  <si>
    <t>جمع</t>
  </si>
  <si>
    <t>در صورتيكه در طي سال تغيير نرخ وجود داشته يا پيش بيني مي شود، جزئيات ارائه گردد.</t>
  </si>
  <si>
    <t>امضاء مدير مالي</t>
  </si>
  <si>
    <t>امضاء مدير عامل</t>
  </si>
  <si>
    <t>مهر شركت</t>
  </si>
  <si>
    <t>توضيحات:(در صورتيكه فروش محصولات شركت فصلي است به تفكيك فصلها مقدار فروش و درصد آن توضيح داده شود.)</t>
  </si>
  <si>
    <t>جدول مقداري و ريالي خريد و مصرف مواد اوليه:(اقلام عمده مواد اوليه كالاي ساخته شده به تفكيك نوشته شود.) :</t>
  </si>
  <si>
    <t>(.در صورتيكه تنوع مواد اوليه اصلي محصولات زياد است اطلاعات بند 3 و 4 به پيوست ارسال گردد)</t>
  </si>
  <si>
    <t xml:space="preserve">پيش بيني / واقعي سال مالي قبل منتهي به </t>
  </si>
  <si>
    <t xml:space="preserve">پيش بيني سال مالي منتهي به </t>
  </si>
  <si>
    <t>درصد افزايش (كاهش) نسبت به سال قبل</t>
  </si>
  <si>
    <t xml:space="preserve">   /      /</t>
  </si>
  <si>
    <t>مقدار</t>
  </si>
  <si>
    <t>مبلغ(م .ريال)</t>
  </si>
  <si>
    <t>موجودي اول دوره:</t>
  </si>
  <si>
    <t>خريد طي دوره:</t>
  </si>
  <si>
    <t>مصرف طي دوره:</t>
  </si>
  <si>
    <t>اقلام عمده مواد اوليه تشكيل دهنده يك واحد كالاي ساخته شده :</t>
  </si>
  <si>
    <t>هزينه براي يك واحد كالا</t>
  </si>
  <si>
    <t>پيش بيني هزينه براي يك واحد كالا</t>
  </si>
  <si>
    <t xml:space="preserve"> سال مالي قبل منتهي به    /    /    13</t>
  </si>
  <si>
    <t xml:space="preserve"> سال مالي منتهي به    /    /    13</t>
  </si>
  <si>
    <t>مبلغ - ريال</t>
  </si>
  <si>
    <t>درصد</t>
  </si>
  <si>
    <t>بازار فروش و منابع تامين مواد اوليه(دلايل تغييرات نسبت به سال قبل توضيح داده شود):</t>
  </si>
  <si>
    <t>سال مالي قبل منتهي به   /   /  13</t>
  </si>
  <si>
    <t>پيش بيني سال مالي منتهي به   /  /  13</t>
  </si>
  <si>
    <t>بازار فروش:</t>
  </si>
  <si>
    <t>مبلغ - م.ريال</t>
  </si>
  <si>
    <t>درصد نسبت به كل فروش</t>
  </si>
  <si>
    <t xml:space="preserve">داخلي  </t>
  </si>
  <si>
    <t>خارجي</t>
  </si>
  <si>
    <t>منابع تامين مواد اوليه:</t>
  </si>
  <si>
    <t>درصد نسبت به كل مواد اوليه مورد نياز</t>
  </si>
  <si>
    <t>(5-1</t>
  </si>
  <si>
    <t>صورت منابع و مصارف ارزي:</t>
  </si>
  <si>
    <t>واقعي سال مالي  قبل منتهي به   /    /    13</t>
  </si>
  <si>
    <t>پيش بيني سال مالي منتهي به    /     /     13</t>
  </si>
  <si>
    <t>نوع ارز</t>
  </si>
  <si>
    <t>مبلغ ارزي</t>
  </si>
  <si>
    <t xml:space="preserve">  نرخ برابري    (ريال)</t>
  </si>
  <si>
    <t xml:space="preserve">     مبلغ ريالي      (م ريال)</t>
  </si>
  <si>
    <t>منابع ارزي:</t>
  </si>
  <si>
    <t>فروش صادراتي</t>
  </si>
  <si>
    <t>ارز تخصيصي</t>
  </si>
  <si>
    <t>ارز واريزنامه</t>
  </si>
  <si>
    <t xml:space="preserve"> </t>
  </si>
  <si>
    <t>مصارف ارزي:</t>
  </si>
  <si>
    <t>خريد مواد اوليه</t>
  </si>
  <si>
    <t>خريد دارائيهاي ثابت</t>
  </si>
  <si>
    <t xml:space="preserve">توضيح در مورد ظرفيت توليدي كه شركت سود و زيان خود را پيش بيني نموده ا ست :   </t>
  </si>
  <si>
    <t>شرح محصولات</t>
  </si>
  <si>
    <t>ظرفيت اسمي</t>
  </si>
  <si>
    <t>ظرفيت واقعي سال مالي قبل</t>
  </si>
  <si>
    <t xml:space="preserve">ظرفيت پيش بيني سال مالي </t>
  </si>
  <si>
    <t>دلايل تغييرا ت</t>
  </si>
  <si>
    <t xml:space="preserve">    /      /</t>
  </si>
  <si>
    <t>تفكيك هزينه هاي ثابت و متغير قيمت تمام شده كالاي فروش رفته در ظرفيت پيش بيني شده:</t>
  </si>
  <si>
    <t>شرح هزينه ها</t>
  </si>
  <si>
    <t>مبلغ به ميليون ريال</t>
  </si>
  <si>
    <t>متغير ( درصد )</t>
  </si>
  <si>
    <t>ثابت ( درصد )</t>
  </si>
  <si>
    <t>واقعي سال قبل</t>
  </si>
  <si>
    <t>پيش بيني سال جاري</t>
  </si>
  <si>
    <t>مواد مستقيم</t>
  </si>
  <si>
    <t>دستمزد مستقيم</t>
  </si>
  <si>
    <t>سربار</t>
  </si>
  <si>
    <t>وضعيت مالياتي سه سال گذشته و وضعيت فعلي:</t>
  </si>
  <si>
    <t>(ميليون ريال)</t>
  </si>
  <si>
    <t>سال</t>
  </si>
  <si>
    <t>سود(زيان) ابرازي</t>
  </si>
  <si>
    <t>درآمد تشخيصي</t>
  </si>
  <si>
    <t>ماليات ابرازي</t>
  </si>
  <si>
    <t>ماليات تشخيصي</t>
  </si>
  <si>
    <t>ماليات قطعي</t>
  </si>
  <si>
    <t>مبلغ پرداخت شده</t>
  </si>
  <si>
    <t>ذخيره ماليات</t>
  </si>
  <si>
    <t>توضيحات:</t>
  </si>
  <si>
    <t>كسري ذخاير و بدهيهاي احتمالي:</t>
  </si>
  <si>
    <t>پيش بيني تعديلات سنواتي :(ميزان اثر تعديل سنواتي بر روي سود انباشته اول دوره مشخص گردد) :</t>
  </si>
  <si>
    <t>طرحهاي عمده در دست اجراء، منابع تامين آن ، درصد پيشرفت كار و پيش بيني طرحهاي آتي :</t>
  </si>
  <si>
    <t xml:space="preserve">  (درصورتيكه تاكنون اندوخته طرح و توسعه در حسابها منظور شده ، چگونه مصرف شده است؟) </t>
  </si>
  <si>
    <t>(مبلغ به ميليون ريال)</t>
  </si>
  <si>
    <t>نام طرح</t>
  </si>
  <si>
    <t>برآورد هزينه سرمايه گذاري</t>
  </si>
  <si>
    <t>هزينه هاي انجام شده تاكنون</t>
  </si>
  <si>
    <t>درصد پيشرفت كار</t>
  </si>
  <si>
    <t>تاريخ بهره  برداري</t>
  </si>
  <si>
    <t>اثرات سودآوري بر درآمد هر سهم (ريال)</t>
  </si>
  <si>
    <t>تركيب صاحبان سهام :</t>
  </si>
  <si>
    <t>نام سهامدار</t>
  </si>
  <si>
    <t>تعداد سهام</t>
  </si>
  <si>
    <t>ساير سهامداران</t>
  </si>
  <si>
    <t>پيشنهادات آتي هيئت مديره :</t>
  </si>
  <si>
    <t>(13-1</t>
  </si>
  <si>
    <t>پيش بيني افزايش سرمايه (مبلغ و محل تامين آن مشخص شود ) :</t>
  </si>
  <si>
    <t>(13-2</t>
  </si>
  <si>
    <t>نحوه تخصيص سود :</t>
  </si>
  <si>
    <t xml:space="preserve"> سال قبل (مبلغ) </t>
  </si>
  <si>
    <t xml:space="preserve"> سال جاري (مبلغ) </t>
  </si>
  <si>
    <t>درصد تغيير</t>
  </si>
  <si>
    <t>سود قابل تخصيص (خالص)</t>
  </si>
  <si>
    <t>ميزان سود تقسيمي (خالص)</t>
  </si>
  <si>
    <t>اندوخته قانوني</t>
  </si>
  <si>
    <t>اندوخته طرح و توسعه</t>
  </si>
  <si>
    <t xml:space="preserve"> ساير(پاداش هيئت مديره)</t>
  </si>
  <si>
    <t>تركيب و درصد سرمايه گذاريهاي عمده در ساير شركتها :</t>
  </si>
  <si>
    <t xml:space="preserve">            ( .در صورتيكه شركتهاي مذكور در بورس نيستند ، راجع به وضعيت و روند سود دهي آنها توضيح داده شود ) </t>
  </si>
  <si>
    <t>نام شركت</t>
  </si>
  <si>
    <t xml:space="preserve">نوع فعاليت </t>
  </si>
  <si>
    <t>مبلغ سرمايه  (م.ريال)</t>
  </si>
  <si>
    <t>درصد سرمايه گذاري</t>
  </si>
  <si>
    <t>قيمت تمام شده ( م.ريا ل )</t>
  </si>
  <si>
    <t>سال قبل</t>
  </si>
  <si>
    <t>سال جاري</t>
  </si>
  <si>
    <t>توضيحات :</t>
  </si>
  <si>
    <t>ساير موارد:(هرگونه موارد با اهميتي كه در چارچوب فوق وجود نداشته و نياز به توضيح دارد)</t>
  </si>
  <si>
    <t xml:space="preserve">مديريت شركت متعهد مي گردد در صورت وقوع موارد خاص و يا رويداد با اهميتي كه داراي آثار قابل توجه در وضعيت مالي خصوصا تاثيرگذار در برآورد سود هر سهم (EPS) هستند از قبيل تغييرات ناشي از نرخ محصولات ، نرخ مواد اوليه ، توليد محصولات جديد ، تخصيص ارز ، تغيير وضعيت بازار و ساير موارد تاثيرگذار در مباني برآوردهاي انجام شده دراسرع وقت اطلاعات لازم را به سازمان اعلام نمايند . </t>
  </si>
  <si>
    <t>امضاء</t>
  </si>
  <si>
    <t>تاريخ تنظيم :</t>
  </si>
  <si>
    <t>فرم شماره 2</t>
  </si>
  <si>
    <t>نماد معاملاتي  :</t>
  </si>
  <si>
    <t>سال مالي منتهي به   /    /    13</t>
  </si>
  <si>
    <t>سال مالي قبل منتهي به   /   /   13</t>
  </si>
  <si>
    <t>درصد تغييرات سال مالي جاري نسبت به سال قبل</t>
  </si>
  <si>
    <t>پيش بيني ساليانه</t>
  </si>
  <si>
    <t xml:space="preserve">      واقعي تا      /   /   13</t>
  </si>
  <si>
    <t>درصد پوشش</t>
  </si>
  <si>
    <t xml:space="preserve"> واقعي ساليانه</t>
  </si>
  <si>
    <r>
      <t xml:space="preserve">خالص درآمدها(هزينه ها)ي متفرقه  </t>
    </r>
    <r>
      <rPr>
        <b/>
        <sz val="12"/>
        <rFont val="Arial"/>
        <family val="2"/>
      </rPr>
      <t>*</t>
    </r>
  </si>
  <si>
    <t>تعداد سهام شركت- به هزار سهم</t>
  </si>
  <si>
    <t>در صورتيكه نرخ ماليات شركت با نرخ ماليات شركتهاي بورسي متفاوت ميباشدتوضيح در خصوص علت تفاوت ارائه گردد.</t>
  </si>
  <si>
    <t>م.ريال</t>
  </si>
  <si>
    <t>در صورتيكه در طي سال تغيير نرخ فروش وجود داشته يا پيش بيني مي شود، جزئيات ارائه گردد.</t>
  </si>
  <si>
    <t>توضيحات :(در صورتيكه فروش محصولا ت شركت فصلي است به تفكيك فصلها مقدار فروش و درصد آن توضيح داده شود ).</t>
  </si>
  <si>
    <t>اهم موارد مغايرت :</t>
  </si>
  <si>
    <t>(3-1</t>
  </si>
  <si>
    <t xml:space="preserve">دلايل مغايرت EPS پيش بيني شده ساليانه با واقعي سال قبل به تفكيك عوامل تغيير با ذكر مقدار،درصد افزايش(كاهش) توضيح داده شود  .( عوامل تغيير شامل مقدار فروش،نرخ فروش،مقدار توليد،بهاي تمام شده مواد اوليه،ساير هزينه هاي توليد و ساير موارد).     </t>
  </si>
  <si>
    <t>(3-2</t>
  </si>
  <si>
    <t xml:space="preserve">دلايل مغايرت EPS پيش بيني شده ساليانه با پيش بيني قبلي به تفكيك عوامل تغيير با ذكر مقدار،درصد افزايش(كاهش) توضيح داده شود. ( عوامل تغييرشامل مقدار فروش،نرخ فروش،مقدار توليد،بهاي تمام شده مواد اوليه،ساير هزينه هاي توليد و ساير موارد).    </t>
  </si>
  <si>
    <t>جدول مقداري و ريالي خريد و مصرف مواد اوليه:(اقلام عمده مواد اوليه كالاي ساخته شده به تفكيك نوشته شود.)</t>
  </si>
  <si>
    <t xml:space="preserve">  .(در صورتيكه تنوع مواد اوليه اصلي محصولات زياد است،اطلاعات بند4 و5 به پيوست ارسال گردد)</t>
  </si>
  <si>
    <t xml:space="preserve">دوره مالي منتهي به   /   /   13  </t>
  </si>
  <si>
    <t>مبلغ- م .(ريال)</t>
  </si>
  <si>
    <t>مبلغ- م.( ريال)</t>
  </si>
  <si>
    <t>اقلام عمده مواد اوليه تشكيل دهنده يك واحد كالاي ساخته شده مطابق اطلاعات واقعي منتهي به   /    /    13:</t>
  </si>
  <si>
    <t>مصرف براي يك واحد كالا</t>
  </si>
  <si>
    <t>مبلغ-ريال</t>
  </si>
  <si>
    <t>بازار فروش و منابع تامين مواد اوليه (دلايل تغييرات نسبت به سال قبل توضيح داده شود) :</t>
  </si>
  <si>
    <t>دوره مالي منتهي به   /   /  13</t>
  </si>
  <si>
    <t>سال مالي قبل منتهي به   /  /  13</t>
  </si>
  <si>
    <t>مبلغ (م.ريال)</t>
  </si>
  <si>
    <t>توضيح در مورد ظرفيت توليدي كه شركت سود و زيان خود را پيش بيني نموده است:</t>
  </si>
  <si>
    <t>ظرفيت پيش بيني شده</t>
  </si>
  <si>
    <t xml:space="preserve">ظرفيت تحقق يافته تا تاريخ </t>
  </si>
  <si>
    <t>/         /</t>
  </si>
  <si>
    <t>تفكيك هزينه هاي ثابت و متغير در ظرفيت پيش بيني شده :</t>
  </si>
  <si>
    <t>مبلغ(م.ريال)</t>
  </si>
  <si>
    <t>متغير(درصد)</t>
  </si>
  <si>
    <t>ثابت(درصد)</t>
  </si>
  <si>
    <t>وضعيت مالياتي سه سال گذشته و وضعيت فعلي :</t>
  </si>
  <si>
    <t>مبلغ ميليون ريال</t>
  </si>
  <si>
    <t>كسري ذخاير و بدهيهاي احتمالي :</t>
  </si>
  <si>
    <t>تعديلات سنواتي :(ميزان اثر تعديل سنواتي بر روي سود انباشته اول دوره بصورت افزايش يا كاهش مشخص گردد) :</t>
  </si>
  <si>
    <t xml:space="preserve">طرحهاي عمده در دست اجرا، منابع تامين آن و درصد پيشرفت كار : </t>
  </si>
  <si>
    <t>.(در صورتيكه تاكنون اندوخته طرح و توسعه در حسابها منظور شده، چگونه مصرف شده است، آيا به تائيد مراجع ذيصلاح رسيده است؟)</t>
  </si>
  <si>
    <t>وضعيت معاملات سهام :</t>
  </si>
  <si>
    <t>سهام معامله شده تعداد - هزار سهم</t>
  </si>
  <si>
    <t>قيمت سهم دراولين معامله(ريال)</t>
  </si>
  <si>
    <t>قيمت سهم در آخرين معامله  (ريال)</t>
  </si>
  <si>
    <t>پايينترين قيمت (ريال)</t>
  </si>
  <si>
    <t>بالاترين قيمت (ريال)</t>
  </si>
  <si>
    <t>سال جاري تا     /    /   13</t>
  </si>
  <si>
    <t>حقوق صاحبان سهام با توجه به آخرين مجمع عمومي صاحبان سهام مورخ   /   /    13 و ما قبل آن مورخ    /  /  13:</t>
  </si>
  <si>
    <t xml:space="preserve"> آخرين مجمع عمومي عادي مورخ </t>
  </si>
  <si>
    <t xml:space="preserve">مجمع عمومي عادي قبل از آخرين مجمع مورخ </t>
  </si>
  <si>
    <t xml:space="preserve">        /          /         </t>
  </si>
  <si>
    <t xml:space="preserve">      /          /         </t>
  </si>
  <si>
    <t>سرمايه</t>
  </si>
  <si>
    <t>اندوخته توسعه و تكميل</t>
  </si>
  <si>
    <t>ساير اندوخته ها</t>
  </si>
  <si>
    <t>سود(زيان) انباشته</t>
  </si>
  <si>
    <t>(16-1</t>
  </si>
  <si>
    <t>پيش بيني افزايش سرمايه ( مبلغ و محل تامين آن مشخص شود):</t>
  </si>
  <si>
    <t>(16-2</t>
  </si>
  <si>
    <t>پيش بيني تقسيم سود:</t>
  </si>
  <si>
    <t xml:space="preserve">            ( .در صورتيكه شركتهاي مذكور در بورس نيستند ، راجع به وضعيت و روند سوددهي آنها توضيح داده شود ) </t>
  </si>
  <si>
    <t>مبلغ سرمايه (م. ريال)</t>
  </si>
  <si>
    <t>قيمت تمام شده ( م.ريال )</t>
  </si>
  <si>
    <t>ارزش جاري (م.ريال)</t>
  </si>
  <si>
    <t>ساير موارد(هرگونه موارد با اهميتي كه در چارچوب فوق وجود نداشته و نياز به توضيح دارد) :</t>
  </si>
  <si>
    <t xml:space="preserve">مديريت شركت متعهد ميگردد در صورت وقوع موارد خاص و يا رويداد با اهميتي كه داراي آثار قابل توجه در وضعيت مالي ، خصوصا تاثيرگذار در برآورد درآمد هر سهم (EPS),هستند از قبيل تغييرات ناشي از نرخ محصولات , نرخ مواد اوليه, توليد محصول جديد, تخصيص ارز , تغيير وضعيت بازار و ساير موارد تاثيرگذار در مباني برآوردهاي انجام شده ,در اسرع وقت اطلاعات لازم را به سازمان اعلام نمايند. </t>
  </si>
  <si>
    <t>فرم شماره 3</t>
  </si>
  <si>
    <t>شركت                             (سهامي عام)</t>
  </si>
  <si>
    <t>صورت سود (زيان)</t>
  </si>
  <si>
    <t>مبلغ - ميليون ريال</t>
  </si>
  <si>
    <t>خالص فروش / درآمد حاصل از ارائه خدمات</t>
  </si>
  <si>
    <t>كسر مي شود : بهاي تمام شده كالاي فروش رفته / خدمات ارائه شده</t>
  </si>
  <si>
    <t xml:space="preserve">كسر مي شود : </t>
  </si>
  <si>
    <t>هزينه هاي توزيع و فروش</t>
  </si>
  <si>
    <t>هزينه هاي عمومي و اداري</t>
  </si>
  <si>
    <t>ساير درآمدها (هزينه ها)ي عملياتي</t>
  </si>
  <si>
    <t>اضافه (كسر) مي شود:</t>
  </si>
  <si>
    <t>هزينه هاي جذب نشده در توليد</t>
  </si>
  <si>
    <t>خالص درآمدها (هزينه ها)ي متفرقه</t>
  </si>
  <si>
    <t>سود (زيان) قبل از اقلام غير مترقبه / اثرات انباشته تغيير در اصول حسابداري و ماليات</t>
  </si>
  <si>
    <t>اقلام غير مترقبه</t>
  </si>
  <si>
    <t>اثرات انباشته تغيير در اصول حسابداري و روشهاي متداول حسابداري</t>
  </si>
  <si>
    <t>ماليات</t>
  </si>
  <si>
    <t>سود (زيان) پس از كسر ماليات</t>
  </si>
  <si>
    <t>سود هر سهم - ريال</t>
  </si>
  <si>
    <t>صورت سود (زيان) انباشته</t>
  </si>
  <si>
    <t>سود (زيان) انباشته در ابتداي دوره مالي</t>
  </si>
  <si>
    <t>اصلاح اشتباهات دوره هاي قبل</t>
  </si>
  <si>
    <t>سود (زيان) انباشته در ابتداي دوره مالي - اصلاح شده</t>
  </si>
  <si>
    <t>سود قابل تخصيص</t>
  </si>
  <si>
    <t>اندوخته طرح  و توسعه</t>
  </si>
  <si>
    <t>سود سهام پيشنهادي</t>
  </si>
  <si>
    <t>پاداش هيات مديره</t>
  </si>
  <si>
    <t>سود (زيان) انباشته پايان دوره مالي</t>
  </si>
  <si>
    <t>3-اهم موارد مغايرت درآمد واقعي سال قبل در مقايسه با آخرين پيش بيني سال قبل :</t>
  </si>
  <si>
    <t xml:space="preserve">سود (زيان) </t>
  </si>
  <si>
    <t>آخرين پيش بيني سال مالي قبل در تاريخ</t>
  </si>
  <si>
    <t xml:space="preserve">واقعي سال مالي قبل منتهي به </t>
  </si>
  <si>
    <t>درصد افزايش (كاهش) نسبت به پيش بيني</t>
  </si>
  <si>
    <t>دلايل تغييرات (محاسبات اقلام عمده به تفصيل ارائه گردد)</t>
  </si>
  <si>
    <t xml:space="preserve">  /     /</t>
  </si>
  <si>
    <t>سود حاصل از فروش سرمايه گذاري</t>
  </si>
  <si>
    <t>سود حاصل از سرمايه گذاري</t>
  </si>
  <si>
    <t>جمع درآمد حاصل از سرمايه گذاري</t>
  </si>
  <si>
    <t>خالص درآمدها (هزينه ها)ي عملياتي</t>
  </si>
  <si>
    <t>خالص درآمدها (هزينه هاي ) متفرقه</t>
  </si>
  <si>
    <t xml:space="preserve">سود قبل از اقلام غيرمترقبه / اثرات انباشته تغيير در اصول حسابداري </t>
  </si>
  <si>
    <t>اقلام غير مترقبه / اثرات انباشته تغيير در اصول حسابداري</t>
  </si>
  <si>
    <t>سود(زيان) قبل ازكسر ماليات</t>
  </si>
  <si>
    <t>سود خالص پس از كسر ماليات</t>
  </si>
  <si>
    <t>نسبت سود( زيان) خالص به جمع درآمدها</t>
  </si>
  <si>
    <t>سود(زيان) هر سهم خالص پس از كسر ماليات - ريال</t>
  </si>
  <si>
    <t>4- وضعيت مالياتي سه سال گذشته و وضعيت فعلي</t>
  </si>
  <si>
    <t>(مبلغ ميليون ريال)</t>
  </si>
  <si>
    <t>سود(زيان) برازي</t>
  </si>
  <si>
    <t>5- كسري ذخاير و بدهيهاي احتمالي :</t>
  </si>
  <si>
    <t>6- تعديلات سنواتي :(ميزان اثر تعديل سنواتي بر روي سود انباشته اول دوره مشخص گردد)</t>
  </si>
  <si>
    <t>7- برنامه سرمايه‌گذاريها و منابع تامين آن :</t>
  </si>
  <si>
    <t>8- آخرين تركيب صاحبان سهام در تاريخ     /     /    (سهامدار با درصد مالكيت كمتر از 5 درصد به صورت ساير عنوان گردد) :</t>
  </si>
  <si>
    <t>درصد مالكيت</t>
  </si>
  <si>
    <t>ساير</t>
  </si>
  <si>
    <t>9- حقوق صاحبان سهام با توجه به آخرين مجمع عمومي صاحبان سهام مورخ    /     /         و ما قبل آن مورخ     /      /     :</t>
  </si>
  <si>
    <t xml:space="preserve">آخرين مجمع عمومي عادي مورخ </t>
  </si>
  <si>
    <t xml:space="preserve">   /     /    </t>
  </si>
  <si>
    <t xml:space="preserve">     /      /      </t>
  </si>
  <si>
    <t>مبلغ  - م.ريال</t>
  </si>
  <si>
    <t>سود (زيان) انباشته</t>
  </si>
  <si>
    <t>10- پيشنهادات آتي هيات مديره</t>
  </si>
  <si>
    <t>1-10- پيش بيني افزايش سرمايه(مبلغ و محل تامين آن مشخص شود) :</t>
  </si>
  <si>
    <t>2-10- پيش بيني تقسيم سود :</t>
  </si>
  <si>
    <t>3-10- ساير موارد:</t>
  </si>
  <si>
    <t>11- ساير موارد: (هرگونه موارد با اهميتي كه در چارچوب فوق وجود نداشته و نياز به توضيح دارد)</t>
  </si>
  <si>
    <t>مديريت شركت متعهد مي‌گردد در صورت وقوع موارد خاص و يا رويداد با اهميتي كه داراي آثار قابل توجه در وضعيت مالي خصوصا تاثير گذار در برآورد هر سهم (EPS) هستند، در اسرع وقت اطلاعات لازم را به سازمان اعلام نمايند.</t>
  </si>
  <si>
    <t xml:space="preserve">نام مدير مالي </t>
  </si>
  <si>
    <t xml:space="preserve">نام مدير عامل </t>
  </si>
  <si>
    <t>3-اهم موارد مغايرت پيش بيني درآمد هر سهم در مقايسه با آخرين پيش بيني قبلي:</t>
  </si>
  <si>
    <t xml:space="preserve"> سود (زيان) </t>
  </si>
  <si>
    <t xml:space="preserve"> پيش بيني قبلي سال مالي منتهي به </t>
  </si>
  <si>
    <t xml:space="preserve"> پيش بيني فعلي سال مالي منتهي به </t>
  </si>
  <si>
    <t xml:space="preserve">     /    /</t>
  </si>
  <si>
    <t xml:space="preserve">    /     /</t>
  </si>
  <si>
    <t>هزينه هاي عملياتي</t>
  </si>
  <si>
    <t>تعداد سهام شركت</t>
  </si>
  <si>
    <t>8- آخرين تركيب صاحبان سهام در تاريخ   /     /   13 (سهامدار با درصد ماكيت كمتر از 5 درصد به صورت ساير عنوان گردد) :</t>
  </si>
  <si>
    <t>9- حقوق صاحبان سهام با توجه به آخرين مجمع عمومي صاحبان سهام مورخ   /   /   13  و ما قبل آن مورخ    /   /   13 :</t>
  </si>
  <si>
    <t>آخرين مجمع عمومي عادي مورخ   /    /   13</t>
  </si>
  <si>
    <t xml:space="preserve">مجمع عمومي عادي قبل از آخرين مجمع مورخ              /      /      </t>
  </si>
  <si>
    <t xml:space="preserve">مبلغ </t>
  </si>
  <si>
    <t>10- پيشنهادات آتي هيات مديره:</t>
  </si>
  <si>
    <t>فرم شماره 4</t>
  </si>
  <si>
    <t>تاريخ:</t>
  </si>
  <si>
    <t>شركت                           (سهامي عام)</t>
  </si>
  <si>
    <t>شماره:</t>
  </si>
  <si>
    <t>برآورد (EPS) توسط شركت براي سال مالي منتهي به     /   /     13</t>
  </si>
  <si>
    <t>نماد معاملاتي:</t>
  </si>
  <si>
    <t>كد:</t>
  </si>
  <si>
    <t xml:space="preserve"> (1ـ سود(زيان</t>
  </si>
  <si>
    <t xml:space="preserve">پيش بيني / واقعي سال مالي قبل  منتهي به </t>
  </si>
  <si>
    <t xml:space="preserve">   /       /</t>
  </si>
  <si>
    <t>سودحاصل از فروش سرمايه گذاري(خالص)</t>
  </si>
  <si>
    <t>سودحاصل از سرمايه گذاري (خالص)</t>
  </si>
  <si>
    <r>
      <t xml:space="preserve">خالص درآمدها(هزينه ها)ي عملياتي </t>
    </r>
    <r>
      <rPr>
        <b/>
        <sz val="12"/>
        <rFont val="Arial Tur"/>
        <family val="2"/>
      </rPr>
      <t>*</t>
    </r>
  </si>
  <si>
    <t>سود(زيان) عملياتي</t>
  </si>
  <si>
    <t>خالص درآمدها(هزينه ها)ي متفرقه</t>
  </si>
  <si>
    <t>سودقبل از اقلام غير مترقبه /اثرات انباشته تغيير دراصول حسابداري</t>
  </si>
  <si>
    <t>اقلام غير مترقبه /اثرات انباشته تغييردراصول حسابداري</t>
  </si>
  <si>
    <t>سود(زيان) قبل از كسر ماليات</t>
  </si>
  <si>
    <t>نسبت سود(زيان) خالص پس از كسر ماليات به جمع درآمدها</t>
  </si>
  <si>
    <t>تعدادسهام شركت - به هزار سهم</t>
  </si>
  <si>
    <t>پيش بيني سود هرسهم خالص پس ازكسر ماليات براي سال مالي منتهي به   /    /    13</t>
  </si>
  <si>
    <r>
      <t>:</t>
    </r>
    <r>
      <rPr>
        <sz val="11"/>
        <rFont val="Arial"/>
        <family val="2"/>
      </rPr>
      <t>*</t>
    </r>
  </si>
  <si>
    <t>اقلام عمده خالص درآمدها(هزينه ها)ي به پيوست ارائه گردد.</t>
  </si>
  <si>
    <r>
      <t>:</t>
    </r>
    <r>
      <rPr>
        <sz val="11"/>
        <rFont val="Arial"/>
        <family val="2"/>
      </rPr>
      <t>**</t>
    </r>
  </si>
  <si>
    <t>در صورت با اهميت بودن، موضوع فعاليت و ميزان درآمد مشمول ماليات مشخص گردد .</t>
  </si>
  <si>
    <t>امضاء مديرمالي</t>
  </si>
  <si>
    <t>امضاء مديرعامل</t>
  </si>
  <si>
    <t>مهرشركت</t>
  </si>
  <si>
    <t>2-صورت وضعيت پرتفوي سهام در تاريخ     /     /    13</t>
  </si>
  <si>
    <t>2-صورت وضعيت پرتفوي سهام درتاريخ  /    /    13</t>
  </si>
  <si>
    <t>2-صورت وضعيت پرتفوي سهام در تاريخ  /   /   13</t>
  </si>
  <si>
    <t xml:space="preserve">1-2- سرمايه گذاري در شركتهاي پذيرفته شده در بورس </t>
  </si>
  <si>
    <t>سرمايه گذاري در سهام شركتها بيشتر از 20%</t>
  </si>
  <si>
    <t xml:space="preserve">2-2- سرمايه گذاري در شركتهاي پذيرفته شده در بورس </t>
  </si>
  <si>
    <t>سرمايه گذاري در سهام شركتها كمتر از 20%</t>
  </si>
  <si>
    <t xml:space="preserve">3-2- سرمايه گذاري در شركتهاي خارج از بورس </t>
  </si>
  <si>
    <t xml:space="preserve">4-2- سرمايه گذاري در شركتهاي خارج از بورس </t>
  </si>
  <si>
    <t xml:space="preserve">سال مالي منتهي به    /    /  </t>
  </si>
  <si>
    <t>سال مالي منتهي به   /    /   13</t>
  </si>
  <si>
    <t>سال مالي منتهي به    /     /    13</t>
  </si>
  <si>
    <t>سال مالي منتهي به    /    /    13</t>
  </si>
  <si>
    <t xml:space="preserve">وضعيت پرتفوي در پايان سال مالي </t>
  </si>
  <si>
    <r>
      <t xml:space="preserve">وضعيت سودآوري (واقعي) </t>
    </r>
    <r>
      <rPr>
        <b/>
        <sz val="11"/>
        <rFont val="Arial"/>
        <family val="2"/>
      </rPr>
      <t>**</t>
    </r>
  </si>
  <si>
    <t>پيش بيني وضعيت سودآوري آتي</t>
  </si>
  <si>
    <r>
      <t xml:space="preserve">وضعيت سودآوري (واقعي) </t>
    </r>
    <r>
      <rPr>
        <b/>
        <sz val="11"/>
        <rFont val="Arial"/>
        <family val="2"/>
      </rPr>
      <t>*</t>
    </r>
  </si>
  <si>
    <t xml:space="preserve">سال مالي </t>
  </si>
  <si>
    <t>روش نگهداري</t>
  </si>
  <si>
    <r>
      <t xml:space="preserve">قيمت تمام شده (م.ريال)    </t>
    </r>
    <r>
      <rPr>
        <b/>
        <sz val="12"/>
        <rFont val="Arial"/>
        <family val="2"/>
      </rPr>
      <t>*</t>
    </r>
  </si>
  <si>
    <t>قيمت بازار</t>
  </si>
  <si>
    <t>افزايش</t>
  </si>
  <si>
    <t>درآمد واقعي</t>
  </si>
  <si>
    <t>درآمد نقدي واقعي هر سهم</t>
  </si>
  <si>
    <t>سهم شركت</t>
  </si>
  <si>
    <t xml:space="preserve">درصد </t>
  </si>
  <si>
    <t>پيش بيني درآمد هر سهم سال</t>
  </si>
  <si>
    <t>پيش بيني درآمد نقدي هر سهم</t>
  </si>
  <si>
    <t xml:space="preserve">سهم شركت </t>
  </si>
  <si>
    <t xml:space="preserve">قيمت تمام شده (م.ريال) </t>
  </si>
  <si>
    <t>درآمد نقدي</t>
  </si>
  <si>
    <t>ارزش اسمي</t>
  </si>
  <si>
    <r>
      <t xml:space="preserve">قيمت تمام شده (م.ريال)    </t>
    </r>
    <r>
      <rPr>
        <b/>
        <sz val="10"/>
        <rFont val="Arial"/>
        <family val="2"/>
      </rPr>
      <t>*</t>
    </r>
  </si>
  <si>
    <t>منتهي به</t>
  </si>
  <si>
    <t xml:space="preserve">حساب </t>
  </si>
  <si>
    <t>مالكيت</t>
  </si>
  <si>
    <t>(كاهش)</t>
  </si>
  <si>
    <t>هر سهم</t>
  </si>
  <si>
    <t>سرمايه گذاري</t>
  </si>
  <si>
    <t>(م. ريال)</t>
  </si>
  <si>
    <t>واقعي هر سهم</t>
  </si>
  <si>
    <t>(م.ريال)</t>
  </si>
  <si>
    <t>(ريال)</t>
  </si>
  <si>
    <t>مبلغ ذخيره كاهش ارزش سرمايه گذاري (ميليون ريال)</t>
  </si>
  <si>
    <r>
      <t xml:space="preserve">    . درصورتيكه جهت نگهداري حساب سرمايه گذاري از روش ارزش ويژه استفاده مي شود مانده حساب سرمايه گذاري منعكس شود :</t>
    </r>
    <r>
      <rPr>
        <b/>
        <sz val="10"/>
        <rFont val="Arial"/>
        <family val="2"/>
      </rPr>
      <t>*</t>
    </r>
  </si>
  <si>
    <r>
      <t xml:space="preserve">    . درصورتيكه  تا كنون صورتهاي مالي مورد تصويب مجامع عمومي شركتهاي فرعي قرار نگرفته ، اطلاعات پيش بيني با ستاره مشخص شود :</t>
    </r>
    <r>
      <rPr>
        <b/>
        <sz val="10"/>
        <rFont val="Arial"/>
        <family val="2"/>
      </rPr>
      <t>*</t>
    </r>
  </si>
  <si>
    <r>
      <t xml:space="preserve">    . درصورتيكه تاكنون صورتهاي مالي مورد تصويب مجامع عمومي شركتهاي فرعي قرار نگرفته ، اطلاعات پيش بيني با ستاره مشخص شود :</t>
    </r>
    <r>
      <rPr>
        <b/>
        <sz val="10"/>
        <rFont val="Arial"/>
        <family val="2"/>
      </rPr>
      <t>**</t>
    </r>
  </si>
  <si>
    <r>
      <t xml:space="preserve">    . درصورتيكه  تا كنون صورتهاي مالي مورد تصويب مجامع عمومي شركتهاي فرعي قرار نگرفته ، اطلاعات پيش بيني با ستاره مشخص شود :</t>
    </r>
    <r>
      <rPr>
        <b/>
        <sz val="10"/>
        <rFont val="Arial"/>
        <family val="2"/>
      </rPr>
      <t>**</t>
    </r>
  </si>
  <si>
    <t>فرم شماره 5</t>
  </si>
  <si>
    <t>شركت                        (سهامي عام)</t>
  </si>
  <si>
    <t>برآورد (EPS) توسط شركت براي سال مالي منتهي به    /    /    13</t>
  </si>
  <si>
    <t>سال مالي قبل منتهي به  /    /    13</t>
  </si>
  <si>
    <t xml:space="preserve">پيش بيني ساليانه </t>
  </si>
  <si>
    <t>واقعي تا  /    /    13</t>
  </si>
  <si>
    <t>واقعي ساليانه</t>
  </si>
  <si>
    <r>
      <t xml:space="preserve">خالص درآمدها(هزينه ها)ي عملياتي </t>
    </r>
    <r>
      <rPr>
        <b/>
        <sz val="12"/>
        <rFont val="Arial"/>
        <family val="2"/>
      </rPr>
      <t>*</t>
    </r>
  </si>
  <si>
    <t>پيش بيني سود هرسهم خالص پس ازكسر ماليات براي سال مالي منتهي به  /   /    13</t>
  </si>
  <si>
    <t>اقلام عمده خالص درآمدها(هزينه ها) به پيوست ارائه گردد.</t>
  </si>
  <si>
    <t>2-صورت وضعيت پرتفوي سهام در تاريخ   /    /   13</t>
  </si>
  <si>
    <t>2-صورت وضعيت پرتفوي سهام درتاريخ    /    /   13</t>
  </si>
  <si>
    <t>2-صورت وضعيت پرتفوي سهام درتاريخ    /   /   13</t>
  </si>
  <si>
    <t>سال مالي قبل منتهي به    /    /    13</t>
  </si>
  <si>
    <t>سال مالي منتهي به  /     /    13</t>
  </si>
  <si>
    <t>سال مالي منتهي به   /     /    13</t>
  </si>
  <si>
    <t>سال مالي منتهي به   /   /    13</t>
  </si>
  <si>
    <t>سال مالي منتهي به  /     /  13</t>
  </si>
  <si>
    <t>سال مالي منتهي به   /     /     13</t>
  </si>
  <si>
    <t>وضعيت پرتفوي در تاريخ  /    /   13</t>
  </si>
  <si>
    <r>
      <t xml:space="preserve">پيش بيني وضعيت سودآوري آتي </t>
    </r>
    <r>
      <rPr>
        <b/>
        <sz val="11"/>
        <rFont val="Arial"/>
        <family val="2"/>
      </rPr>
      <t>**</t>
    </r>
  </si>
  <si>
    <t>وضعيت پرتفوي در تاريخ   /   /   13</t>
  </si>
  <si>
    <t>وضعيت پرتفوي درتاريخ    /     /     13</t>
  </si>
  <si>
    <t>سال مالي</t>
  </si>
  <si>
    <t>پيش بيني درآمد ساليانه هر سهم (ريال)</t>
  </si>
  <si>
    <t>پيش بيني درآمد نقدي هر سهم (ريال)</t>
  </si>
  <si>
    <t xml:space="preserve">قيمت تمام شده </t>
  </si>
  <si>
    <r>
      <t xml:space="preserve">    . درصورتيكه  تا كنون صورتهاي مالي مورد تصويب مجامع عمومي شركتهاي فرعي قرار نگرفته ، اطلاعات پيش بيني با ستاره مشخص گردند :</t>
    </r>
    <r>
      <rPr>
        <b/>
        <sz val="10"/>
        <rFont val="Arial"/>
        <family val="2"/>
      </rPr>
      <t>*</t>
    </r>
  </si>
  <si>
    <r>
      <t xml:space="preserve">    . درصورتيكه  تا كنون صورتهاي مالي مورد تصويب مجامع عمومي شركتهاي فرعي قرار نگرفته ، اطلاعات پيش بيني با ستاره مشخص گردند :</t>
    </r>
    <r>
      <rPr>
        <b/>
        <sz val="12"/>
        <rFont val="Arial"/>
        <family val="2"/>
      </rPr>
      <t>*</t>
    </r>
  </si>
  <si>
    <r>
      <t xml:space="preserve">    . درصورتيكه  تا كنون صورتهاي مالي مورد تصويب مجامع عمومي شركتهاي فرعي قرار نگرفته ، اطلاعات پيش بيني با ستاره مشخص گردند :</t>
    </r>
    <r>
      <rPr>
        <b/>
        <sz val="10"/>
        <rFont val="Arial"/>
        <family val="2"/>
      </rPr>
      <t>**</t>
    </r>
  </si>
  <si>
    <r>
      <t xml:space="preserve">    . درصورتيكه  تا كنون صورتهاي مالي مورد تصويب مجامع عمومي شركتهاي فرعي قرار نگرفته ، اطلاعات پيش بيني با ستاره مشخص گردند :</t>
    </r>
    <r>
      <rPr>
        <b/>
        <sz val="12"/>
        <rFont val="Arial"/>
        <family val="2"/>
      </rPr>
      <t>**</t>
    </r>
  </si>
  <si>
    <t xml:space="preserve">پيش بيني درآمد هر سهم </t>
  </si>
  <si>
    <t>روش نگهداري حساب سرمايه گذاري</t>
  </si>
  <si>
    <t>فرم صورت سود و زيان و سود (زيان) انباشته</t>
  </si>
  <si>
    <t>فرم مربوط به اولين پيش بينی درآمد هر سهم شرکتهای سرمايه گذاری</t>
  </si>
  <si>
    <t>فرم مربوط به پيش بينی درآمد هر سهم در مقاطع سه ماهه و تعديل بودجه (بجز شرکتهای سرمايه گذاری)</t>
  </si>
  <si>
    <t>فرم مربوط به پيش بينی درآمد هرسهم شرکتهاي سرمايه گذاری در مقاطع سه ماهه و تعديل بودجه</t>
  </si>
  <si>
    <t>فرم مربوط به اولين پيش بينی درآمد هر سهم (بجز شرکتهای        سرمايه گذاری)</t>
  </si>
</sst>
</file>

<file path=xl/styles.xml><?xml version="1.0" encoding="utf-8"?>
<styleSheet xmlns="http://schemas.openxmlformats.org/spreadsheetml/2006/main">
  <numFmts count="35">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 #,##0;\-&quot;ريال&quot;\ #,##0"/>
    <numFmt numFmtId="165" formatCode="&quot;ريال&quot;\ #,##0;[Red]\-&quot;ريال&quot;\ #,##0"/>
    <numFmt numFmtId="166" formatCode="&quot;ريال&quot;\ #,##0.00;\-&quot;ريال&quot;\ #,##0.00"/>
    <numFmt numFmtId="167" formatCode="&quot;ريال&quot;\ #,##0.00;[Red]\-&quot;ريال&quot;\ #,##0.00"/>
    <numFmt numFmtId="168" formatCode="_-&quot;ريال&quot;\ * #,##0_-;\-&quot;ريال&quot;\ * #,##0_-;_-&quot;ريال&quot;\ * &quot;-&quot;_-;_-@_-"/>
    <numFmt numFmtId="169" formatCode="_-* #,##0_-;\-* #,##0_-;_-* &quot;-&quot;_-;_-@_-"/>
    <numFmt numFmtId="170" formatCode="_-&quot;ريال&quot;\ * #,##0.00_-;\-&quot;ريال&quot;\ * #,##0.00_-;_-&quot;ريال&quot;\ * &quot;-&quot;??_-;_-@_-"/>
    <numFmt numFmtId="171" formatCode="_-* #,##0.00_-;\-* #,##0.00_-;_-* &quot;-&quot;??_-;_-@_-"/>
    <numFmt numFmtId="172" formatCode="#,##0\ &quot;ريال&quot;;\-#,##0\ &quot;ريال&quot;"/>
    <numFmt numFmtId="173" formatCode="#,##0\ &quot;ريال&quot;;[Red]\-#,##0\ &quot;ريال&quot;"/>
    <numFmt numFmtId="174" formatCode="#,##0.00\ &quot;ريال&quot;;\-#,##0.00\ &quot;ريال&quot;"/>
    <numFmt numFmtId="175" formatCode="#,##0.00\ &quot;ريال&quot;;[Red]\-#,##0.00\ &quot;ريال&quot;"/>
    <numFmt numFmtId="176" formatCode="_-* #,##0\ &quot;ريال&quot;_-;\-* #,##0\ &quot;ريال&quot;_-;_-* &quot;-&quot;\ &quot;ريال&quot;_-;_-@_-"/>
    <numFmt numFmtId="177" formatCode="_-* #,##0\ _ر_ي_ا_ل_-;\-* #,##0\ _ر_ي_ا_ل_-;_-* &quot;-&quot;\ _ر_ي_ا_ل_-;_-@_-"/>
    <numFmt numFmtId="178" formatCode="_-* #,##0.00\ &quot;ريال&quot;_-;\-* #,##0.00\ &quot;ريال&quot;_-;_-* &quot;-&quot;??\ &quot;ريال&quot;_-;_-@_-"/>
    <numFmt numFmtId="179" formatCode="_-* #,##0.00\ _ر_ي_ا_ل_-;\-* #,##0.00\ _ر_ي_ا_ل_-;_-* &quot;-&quot;??\ _ر_ي_ا_ل_-;_-@_-"/>
    <numFmt numFmtId="180" formatCode="#,##0_-;[Red]\(#,##0\)"/>
    <numFmt numFmtId="181" formatCode="#,##0.0_ ;[Red]\(#,##0.0\ \)"/>
    <numFmt numFmtId="182" formatCode="#,##0_ ;[Red]\(#,##0\ \)"/>
    <numFmt numFmtId="183" formatCode="#,##0_ ;[Red]\(#,##0\)\ "/>
    <numFmt numFmtId="184" formatCode="#\,##0_ ;[Red]\(#\,##0\ \)"/>
    <numFmt numFmtId="185" formatCode="#,##0.0_ ;[Red]\(#,##0.0\)\ "/>
    <numFmt numFmtId="186" formatCode="0.0"/>
    <numFmt numFmtId="187" formatCode="#,##0_ ;[Red]\-#,##0\ "/>
    <numFmt numFmtId="188" formatCode="#,##0.0_ ;[Red]\-#,##0.0\ "/>
    <numFmt numFmtId="189" formatCode="#,##0.0"/>
    <numFmt numFmtId="190" formatCode="#,##0_ ;\-#,##0\ "/>
  </numFmts>
  <fonts count="64">
    <font>
      <sz val="10"/>
      <name val="Arial"/>
      <family val="0"/>
    </font>
    <font>
      <sz val="10"/>
      <name val="Mitra"/>
      <family val="0"/>
    </font>
    <font>
      <sz val="8"/>
      <name val="Mitra"/>
      <family val="0"/>
    </font>
    <font>
      <b/>
      <sz val="10"/>
      <name val="Mitra"/>
      <family val="0"/>
    </font>
    <font>
      <b/>
      <sz val="11"/>
      <name val="Mitra"/>
      <family val="0"/>
    </font>
    <font>
      <sz val="11"/>
      <name val="Mitra"/>
      <family val="0"/>
    </font>
    <font>
      <b/>
      <sz val="9"/>
      <name val="Mitra"/>
      <family val="0"/>
    </font>
    <font>
      <b/>
      <sz val="8"/>
      <name val="Mitra"/>
      <family val="0"/>
    </font>
    <font>
      <b/>
      <sz val="12"/>
      <name val="Arial"/>
      <family val="2"/>
    </font>
    <font>
      <sz val="7.5"/>
      <name val="Mitra"/>
      <family val="0"/>
    </font>
    <font>
      <sz val="8"/>
      <name val="Arial"/>
      <family val="2"/>
    </font>
    <font>
      <b/>
      <sz val="7.5"/>
      <name val="Mitra"/>
      <family val="0"/>
    </font>
    <font>
      <sz val="9"/>
      <name val="Mitra"/>
      <family val="0"/>
    </font>
    <font>
      <b/>
      <sz val="8"/>
      <name val="Arial"/>
      <family val="2"/>
    </font>
    <font>
      <sz val="12"/>
      <name val="Mitra"/>
      <family val="0"/>
    </font>
    <font>
      <b/>
      <sz val="12"/>
      <name val="Mitra"/>
      <family val="0"/>
    </font>
    <font>
      <b/>
      <u val="single"/>
      <sz val="8"/>
      <name val="Mitra"/>
      <family val="0"/>
    </font>
    <font>
      <b/>
      <u val="single"/>
      <sz val="12"/>
      <name val="Mitra"/>
      <family val="0"/>
    </font>
    <font>
      <b/>
      <u val="single"/>
      <sz val="10"/>
      <name val="Mitra"/>
      <family val="0"/>
    </font>
    <font>
      <b/>
      <sz val="7"/>
      <name val="Mitra"/>
      <family val="0"/>
    </font>
    <font>
      <b/>
      <sz val="12"/>
      <name val="Arial Tur"/>
      <family val="2"/>
    </font>
    <font>
      <sz val="11"/>
      <name val="Arial"/>
      <family val="2"/>
    </font>
    <font>
      <b/>
      <u val="single"/>
      <sz val="11"/>
      <name val="Mitra"/>
      <family val="0"/>
    </font>
    <font>
      <b/>
      <sz val="11"/>
      <name val="Arial"/>
      <family val="2"/>
    </font>
    <font>
      <b/>
      <sz val="10"/>
      <name val="Arial"/>
      <family val="2"/>
    </font>
    <font>
      <sz val="10"/>
      <color indexed="9"/>
      <name val="Lotus"/>
      <family val="0"/>
    </font>
    <font>
      <sz val="10"/>
      <color indexed="9"/>
      <name val="Mitra"/>
      <family val="0"/>
    </font>
    <font>
      <sz val="8"/>
      <color indexed="9"/>
      <name val="Zar"/>
      <family val="0"/>
    </font>
    <font>
      <sz val="10"/>
      <name val="Zar"/>
      <family val="0"/>
    </font>
    <font>
      <sz val="8"/>
      <name val="Zar"/>
      <family val="0"/>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4"/>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style="hair"/>
      <top style="thin"/>
      <bottom style="thin"/>
    </border>
    <border>
      <left style="hair"/>
      <right style="hair"/>
      <top style="thin"/>
      <bottom style="hair"/>
    </border>
    <border>
      <left style="hair"/>
      <right style="hair"/>
      <top style="hair"/>
      <bottom style="thin"/>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style="hair">
        <color indexed="40"/>
      </left>
      <right style="hair">
        <color indexed="40"/>
      </right>
      <top style="hair">
        <color indexed="40"/>
      </top>
      <bottom style="hair">
        <color indexed="40"/>
      </bottom>
    </border>
    <border>
      <left style="hair"/>
      <right style="hair"/>
      <top style="double"/>
      <bottom style="thin"/>
    </border>
    <border>
      <left>
        <color indexed="63"/>
      </left>
      <right style="hair"/>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style="thin"/>
    </border>
    <border>
      <left style="hair"/>
      <right>
        <color indexed="63"/>
      </right>
      <top style="hair"/>
      <bottom style="thin"/>
    </border>
    <border>
      <left style="thin"/>
      <right style="hair"/>
      <top style="hair"/>
      <bottom style="thin"/>
    </border>
    <border>
      <left style="hair"/>
      <right style="thin"/>
      <top style="hair"/>
      <bottom style="thin"/>
    </border>
    <border>
      <left style="thin"/>
      <right style="hair"/>
      <top style="hair"/>
      <bottom style="hair"/>
    </border>
    <border>
      <left style="hair"/>
      <right style="thin"/>
      <top style="hair"/>
      <bottom style="hair"/>
    </border>
    <border>
      <left>
        <color indexed="63"/>
      </left>
      <right style="hair"/>
      <top style="hair"/>
      <bottom style="hair"/>
    </border>
    <border>
      <left>
        <color indexed="63"/>
      </left>
      <right>
        <color indexed="63"/>
      </right>
      <top style="hair"/>
      <bottom style="double"/>
    </border>
    <border>
      <left style="hair"/>
      <right style="hair"/>
      <top style="hair"/>
      <bottom style="double"/>
    </border>
    <border>
      <left style="hair"/>
      <right>
        <color indexed="63"/>
      </right>
      <top style="hair"/>
      <bottom style="double"/>
    </border>
    <border>
      <left style="thin"/>
      <right style="hair"/>
      <top style="hair"/>
      <bottom style="double"/>
    </border>
    <border>
      <left style="hair"/>
      <right style="thin"/>
      <top style="hair"/>
      <bottom style="double"/>
    </border>
    <border>
      <left>
        <color indexed="63"/>
      </left>
      <right style="hair"/>
      <top style="hair"/>
      <bottom style="double"/>
    </border>
    <border>
      <left>
        <color indexed="63"/>
      </left>
      <right>
        <color indexed="63"/>
      </right>
      <top style="double"/>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color indexed="63"/>
      </left>
      <right style="hair"/>
      <top style="hair"/>
      <bottom style="thin"/>
    </border>
    <border>
      <left style="thin"/>
      <right style="hair"/>
      <top style="hair"/>
      <bottom>
        <color indexed="63"/>
      </bottom>
    </border>
    <border>
      <left style="hair"/>
      <right style="thin"/>
      <top style="hair"/>
      <bottom>
        <color indexed="63"/>
      </bottom>
    </border>
    <border>
      <left style="thin"/>
      <right style="hair"/>
      <top style="double"/>
      <bottom style="thin"/>
    </border>
    <border>
      <left style="hair"/>
      <right style="thin"/>
      <top style="double"/>
      <bottom style="thin"/>
    </border>
    <border>
      <left style="thin"/>
      <right style="hair"/>
      <top style="thin"/>
      <bottom style="hair"/>
    </border>
    <border>
      <left style="hair"/>
      <right style="thin"/>
      <top style="thin"/>
      <bottom style="hair"/>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style="hair"/>
      <top>
        <color indexed="63"/>
      </top>
      <bottom style="hair"/>
    </border>
    <border>
      <left style="hair"/>
      <right style="thin"/>
      <top>
        <color indexed="63"/>
      </top>
      <bottom style="hair"/>
    </border>
    <border>
      <left style="thin"/>
      <right style="medium"/>
      <top>
        <color indexed="63"/>
      </top>
      <bottom>
        <color indexed="63"/>
      </bottom>
    </border>
    <border>
      <left>
        <color indexed="63"/>
      </left>
      <right>
        <color indexed="63"/>
      </right>
      <top style="thin"/>
      <bottom style="hair"/>
    </border>
    <border>
      <left>
        <color indexed="63"/>
      </left>
      <right>
        <color indexed="63"/>
      </right>
      <top style="hair"/>
      <bottom>
        <color indexed="63"/>
      </bottom>
    </border>
    <border>
      <left>
        <color indexed="63"/>
      </left>
      <right style="thin"/>
      <top style="thin"/>
      <bottom style="hair"/>
    </border>
    <border>
      <left>
        <color indexed="63"/>
      </left>
      <right style="thin"/>
      <top style="hair"/>
      <bottom style="thin"/>
    </border>
    <border>
      <left style="thin"/>
      <right style="hair"/>
      <top>
        <color indexed="63"/>
      </top>
      <bottom style="hair"/>
    </border>
    <border>
      <left>
        <color indexed="63"/>
      </left>
      <right style="thin"/>
      <top style="hair"/>
      <bottom style="hair"/>
    </border>
    <border>
      <left>
        <color indexed="63"/>
      </left>
      <right style="thin"/>
      <top style="thin"/>
      <bottom style="thin"/>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style="double"/>
    </border>
    <border>
      <left style="thin"/>
      <right style="thin"/>
      <top style="double"/>
      <bottom style="thin"/>
    </border>
    <border>
      <left>
        <color indexed="63"/>
      </left>
      <right style="hair"/>
      <top style="hair"/>
      <bottom>
        <color indexed="63"/>
      </bottom>
    </border>
    <border>
      <left style="hair"/>
      <right>
        <color indexed="63"/>
      </right>
      <top style="double"/>
      <bottom style="thin"/>
    </border>
    <border>
      <left style="thin"/>
      <right style="thin"/>
      <top style="hair"/>
      <bottom>
        <color indexed="63"/>
      </bottom>
    </border>
    <border>
      <left style="thin"/>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style="thin"/>
      <right style="hair"/>
      <top style="thin"/>
      <bottom style="double"/>
    </border>
    <border>
      <left style="hair"/>
      <right style="hair"/>
      <top style="thin"/>
      <bottom style="double"/>
    </border>
    <border>
      <left style="hair"/>
      <right style="thin"/>
      <top style="thin"/>
      <bottom style="double"/>
    </border>
    <border>
      <left style="hair">
        <color indexed="15"/>
      </left>
      <right style="hair">
        <color indexed="15"/>
      </right>
      <top style="hair">
        <color indexed="15"/>
      </top>
      <bottom style="hair">
        <color indexed="15"/>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style="hair"/>
    </border>
    <border>
      <left style="thin"/>
      <right>
        <color indexed="63"/>
      </right>
      <top style="thin"/>
      <bottom style="hair"/>
    </border>
    <border>
      <left style="hair"/>
      <right>
        <color indexed="63"/>
      </right>
      <top style="thin"/>
      <bottom style="hair"/>
    </border>
    <border>
      <left style="thin"/>
      <right>
        <color indexed="63"/>
      </right>
      <top style="hair"/>
      <bottom style="hair"/>
    </border>
    <border>
      <left>
        <color indexed="63"/>
      </left>
      <right>
        <color indexed="63"/>
      </right>
      <top style="thin"/>
      <bottom style="thin"/>
    </border>
    <border>
      <left style="thin"/>
      <right>
        <color indexed="63"/>
      </right>
      <top style="thin"/>
      <bottom style="thin"/>
    </border>
    <border>
      <left>
        <color indexed="63"/>
      </left>
      <right>
        <color indexed="63"/>
      </right>
      <top style="hair"/>
      <bottom style="thin"/>
    </border>
    <border>
      <left>
        <color indexed="63"/>
      </left>
      <right style="thin"/>
      <top style="hair"/>
      <bottom>
        <color indexed="63"/>
      </bottom>
    </border>
    <border>
      <left style="thin"/>
      <right style="thick"/>
      <top style="thin"/>
      <bottom style="thin"/>
    </border>
    <border>
      <left style="thin"/>
      <right style="thick"/>
      <top style="thin"/>
      <bottom style="thick"/>
    </border>
    <border>
      <left style="thick"/>
      <right style="thin"/>
      <top style="thin"/>
      <bottom style="thin"/>
    </border>
    <border>
      <left style="thick"/>
      <right style="thin"/>
      <top style="thin"/>
      <bottom style="thick"/>
    </border>
    <border>
      <left style="thick"/>
      <right style="medium"/>
      <top style="thick"/>
      <bottom style="thin"/>
    </border>
    <border>
      <left>
        <color indexed="63"/>
      </left>
      <right style="thick"/>
      <top style="thick"/>
      <bottom style="thin"/>
    </border>
    <border>
      <left style="thin"/>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hair"/>
      <bottom style="thin"/>
    </border>
    <border>
      <left style="thin"/>
      <right>
        <color indexed="63"/>
      </right>
      <top style="hair"/>
      <bottom style="double"/>
    </border>
    <border>
      <left>
        <color indexed="63"/>
      </left>
      <right style="thin"/>
      <top style="hair"/>
      <bottom style="double"/>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color indexed="63"/>
      </bottom>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color indexed="63"/>
      </right>
      <top style="thin"/>
      <bottom style="thin"/>
    </border>
    <border>
      <left>
        <color indexed="63"/>
      </left>
      <right style="hair">
        <color indexed="40"/>
      </right>
      <top>
        <color indexed="63"/>
      </top>
      <bottom>
        <color indexed="63"/>
      </bottom>
    </border>
    <border>
      <left style="thin"/>
      <right style="thin"/>
      <top style="thin"/>
      <bottom>
        <color indexed="63"/>
      </bottom>
    </border>
    <border>
      <left style="thin"/>
      <right style="thin"/>
      <top>
        <color indexed="63"/>
      </top>
      <bottom style="thin"/>
    </border>
    <border>
      <left style="hair"/>
      <right>
        <color indexed="63"/>
      </right>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71">
    <xf numFmtId="0" fontId="0" fillId="0" borderId="0" xfId="0" applyAlignment="1">
      <alignment/>
    </xf>
    <xf numFmtId="0" fontId="0" fillId="0" borderId="0" xfId="0" applyAlignment="1">
      <alignment horizontal="center" readingOrder="2"/>
    </xf>
    <xf numFmtId="180" fontId="1" fillId="0" borderId="10" xfId="0" applyNumberFormat="1" applyFont="1" applyBorder="1" applyAlignment="1" applyProtection="1">
      <alignment/>
      <protection locked="0"/>
    </xf>
    <xf numFmtId="0" fontId="2" fillId="0" borderId="10" xfId="0" applyNumberFormat="1" applyFont="1" applyBorder="1" applyAlignment="1" applyProtection="1">
      <alignment/>
      <protection locked="0"/>
    </xf>
    <xf numFmtId="180" fontId="1" fillId="0" borderId="11" xfId="0" applyNumberFormat="1" applyFont="1" applyBorder="1" applyAlignment="1" applyProtection="1">
      <alignment/>
      <protection locked="0"/>
    </xf>
    <xf numFmtId="180" fontId="1" fillId="0" borderId="11" xfId="0" applyNumberFormat="1" applyFont="1" applyBorder="1" applyAlignment="1" applyProtection="1">
      <alignment horizontal="center"/>
      <protection locked="0"/>
    </xf>
    <xf numFmtId="180" fontId="1" fillId="0" borderId="12" xfId="0" applyNumberFormat="1" applyFont="1" applyBorder="1" applyAlignment="1" applyProtection="1">
      <alignment/>
      <protection locked="0"/>
    </xf>
    <xf numFmtId="180" fontId="1" fillId="0" borderId="0" xfId="0" applyNumberFormat="1" applyFont="1" applyAlignment="1" applyProtection="1">
      <alignment/>
      <protection locked="0"/>
    </xf>
    <xf numFmtId="180" fontId="1" fillId="0" borderId="13" xfId="0" applyNumberFormat="1" applyFont="1" applyBorder="1" applyAlignment="1" applyProtection="1">
      <alignment/>
      <protection locked="0"/>
    </xf>
    <xf numFmtId="0" fontId="2" fillId="0" borderId="13" xfId="0" applyNumberFormat="1" applyFont="1" applyBorder="1" applyAlignment="1" applyProtection="1">
      <alignment/>
      <protection locked="0"/>
    </xf>
    <xf numFmtId="180" fontId="3" fillId="0" borderId="0" xfId="0" applyNumberFormat="1" applyFont="1" applyBorder="1" applyAlignment="1" applyProtection="1">
      <alignment/>
      <protection locked="0"/>
    </xf>
    <xf numFmtId="180" fontId="4" fillId="0" borderId="0" xfId="0" applyNumberFormat="1" applyFont="1" applyBorder="1" applyAlignment="1" applyProtection="1">
      <alignment vertical="center"/>
      <protection locked="0"/>
    </xf>
    <xf numFmtId="180" fontId="4" fillId="0" borderId="0" xfId="0" applyNumberFormat="1" applyFont="1" applyBorder="1" applyAlignment="1" applyProtection="1">
      <alignment horizontal="center" vertical="center"/>
      <protection locked="0"/>
    </xf>
    <xf numFmtId="180" fontId="1" fillId="0" borderId="0" xfId="0" applyNumberFormat="1" applyFont="1" applyBorder="1" applyAlignment="1" applyProtection="1">
      <alignment horizontal="center"/>
      <protection locked="0"/>
    </xf>
    <xf numFmtId="180" fontId="1" fillId="0" borderId="14" xfId="0" applyNumberFormat="1" applyFont="1" applyBorder="1" applyAlignment="1" applyProtection="1">
      <alignment/>
      <protection locked="0"/>
    </xf>
    <xf numFmtId="180" fontId="1" fillId="0" borderId="0" xfId="0" applyNumberFormat="1" applyFont="1" applyBorder="1" applyAlignment="1" applyProtection="1">
      <alignment/>
      <protection locked="0"/>
    </xf>
    <xf numFmtId="180" fontId="3" fillId="0" borderId="0" xfId="0" applyNumberFormat="1" applyFont="1" applyBorder="1" applyAlignment="1" applyProtection="1">
      <alignment horizontal="center"/>
      <protection locked="0"/>
    </xf>
    <xf numFmtId="180" fontId="5" fillId="0" borderId="0" xfId="0" applyNumberFormat="1" applyFont="1" applyBorder="1" applyAlignment="1" applyProtection="1">
      <alignment horizontal="center" vertical="center"/>
      <protection locked="0"/>
    </xf>
    <xf numFmtId="180" fontId="1" fillId="0" borderId="14" xfId="0" applyNumberFormat="1" applyFont="1" applyBorder="1" applyAlignment="1" applyProtection="1" quotePrefix="1">
      <alignment horizontal="right" vertical="center"/>
      <protection locked="0"/>
    </xf>
    <xf numFmtId="180" fontId="6" fillId="0" borderId="0" xfId="0" applyNumberFormat="1" applyFont="1" applyBorder="1" applyAlignment="1" applyProtection="1">
      <alignment horizontal="center" vertical="center"/>
      <protection locked="0"/>
    </xf>
    <xf numFmtId="180" fontId="7" fillId="0" borderId="0" xfId="0" applyNumberFormat="1" applyFont="1" applyBorder="1" applyAlignment="1" applyProtection="1">
      <alignment horizontal="center" vertical="center"/>
      <protection locked="0"/>
    </xf>
    <xf numFmtId="180" fontId="6" fillId="0" borderId="0" xfId="0" applyNumberFormat="1" applyFont="1" applyBorder="1" applyAlignment="1" applyProtection="1" quotePrefix="1">
      <alignment horizontal="center" vertical="center"/>
      <protection locked="0"/>
    </xf>
    <xf numFmtId="180" fontId="1" fillId="0" borderId="14" xfId="0" applyNumberFormat="1" applyFont="1" applyBorder="1" applyAlignment="1" applyProtection="1">
      <alignment vertical="center"/>
      <protection locked="0"/>
    </xf>
    <xf numFmtId="0" fontId="7" fillId="0" borderId="13" xfId="0" applyNumberFormat="1" applyFont="1" applyBorder="1" applyAlignment="1" applyProtection="1">
      <alignment horizontal="left" vertical="center"/>
      <protection locked="0"/>
    </xf>
    <xf numFmtId="180" fontId="6" fillId="0" borderId="0" xfId="0" applyNumberFormat="1" applyFont="1" applyBorder="1" applyAlignment="1" applyProtection="1">
      <alignment horizontal="right" vertical="center"/>
      <protection locked="0"/>
    </xf>
    <xf numFmtId="180" fontId="6" fillId="0" borderId="0" xfId="0" applyNumberFormat="1" applyFont="1" applyBorder="1" applyAlignment="1" applyProtection="1">
      <alignment horizontal="center" vertical="center" wrapText="1"/>
      <protection locked="0"/>
    </xf>
    <xf numFmtId="180" fontId="6" fillId="0" borderId="14" xfId="0" applyNumberFormat="1" applyFont="1" applyBorder="1" applyAlignment="1" applyProtection="1">
      <alignment horizontal="center" vertical="center" wrapText="1"/>
      <protection locked="0"/>
    </xf>
    <xf numFmtId="180" fontId="6" fillId="0" borderId="15" xfId="0" applyNumberFormat="1" applyFont="1" applyBorder="1" applyAlignment="1" applyProtection="1">
      <alignment horizontal="center" vertical="center"/>
      <protection locked="0"/>
    </xf>
    <xf numFmtId="180" fontId="1" fillId="0" borderId="15" xfId="0" applyNumberFormat="1" applyFont="1" applyBorder="1" applyAlignment="1" applyProtection="1">
      <alignment horizontal="center" vertical="center" wrapText="1"/>
      <protection locked="0"/>
    </xf>
    <xf numFmtId="0" fontId="7" fillId="0" borderId="13" xfId="0" applyNumberFormat="1" applyFont="1" applyBorder="1" applyAlignment="1" applyProtection="1">
      <alignment horizontal="left"/>
      <protection locked="0"/>
    </xf>
    <xf numFmtId="180" fontId="1" fillId="0" borderId="16" xfId="0" applyNumberFormat="1" applyFont="1" applyBorder="1" applyAlignment="1" applyProtection="1">
      <alignment horizontal="center"/>
      <protection locked="0"/>
    </xf>
    <xf numFmtId="181" fontId="1" fillId="0" borderId="16" xfId="0" applyNumberFormat="1" applyFont="1" applyBorder="1" applyAlignment="1" applyProtection="1">
      <alignment horizontal="center"/>
      <protection/>
    </xf>
    <xf numFmtId="180" fontId="1" fillId="0" borderId="17" xfId="0" applyNumberFormat="1" applyFont="1" applyBorder="1" applyAlignment="1" applyProtection="1">
      <alignment horizontal="center"/>
      <protection locked="0"/>
    </xf>
    <xf numFmtId="181" fontId="1" fillId="0" borderId="17" xfId="0" applyNumberFormat="1" applyFont="1" applyBorder="1" applyAlignment="1" applyProtection="1">
      <alignment horizontal="center"/>
      <protection/>
    </xf>
    <xf numFmtId="180" fontId="1" fillId="0" borderId="18" xfId="0" applyNumberFormat="1" applyFont="1" applyBorder="1" applyAlignment="1" applyProtection="1">
      <alignment horizontal="center"/>
      <protection/>
    </xf>
    <xf numFmtId="181" fontId="1" fillId="0" borderId="18" xfId="0" applyNumberFormat="1" applyFont="1" applyBorder="1" applyAlignment="1" applyProtection="1">
      <alignment horizontal="center"/>
      <protection/>
    </xf>
    <xf numFmtId="180" fontId="1" fillId="0" borderId="19" xfId="0" applyNumberFormat="1" applyFont="1" applyBorder="1" applyAlignment="1" applyProtection="1">
      <alignment horizontal="center"/>
      <protection locked="0"/>
    </xf>
    <xf numFmtId="181" fontId="1" fillId="0" borderId="19" xfId="0" applyNumberFormat="1" applyFont="1" applyBorder="1" applyAlignment="1" applyProtection="1">
      <alignment horizontal="center"/>
      <protection/>
    </xf>
    <xf numFmtId="180" fontId="1" fillId="0" borderId="20" xfId="0" applyNumberFormat="1" applyFont="1" applyBorder="1" applyAlignment="1" applyProtection="1">
      <alignment horizontal="center"/>
      <protection locked="0"/>
    </xf>
    <xf numFmtId="180" fontId="1" fillId="0" borderId="16" xfId="0" applyNumberFormat="1" applyFont="1" applyBorder="1" applyAlignment="1" applyProtection="1">
      <alignment horizontal="center"/>
      <protection/>
    </xf>
    <xf numFmtId="180" fontId="1" fillId="0" borderId="18" xfId="0" applyNumberFormat="1" applyFont="1" applyBorder="1" applyAlignment="1" applyProtection="1">
      <alignment horizontal="center"/>
      <protection locked="0"/>
    </xf>
    <xf numFmtId="180" fontId="1" fillId="0" borderId="21" xfId="0" applyNumberFormat="1" applyFont="1" applyBorder="1" applyAlignment="1" applyProtection="1">
      <alignment horizontal="center"/>
      <protection locked="0"/>
    </xf>
    <xf numFmtId="180" fontId="1" fillId="0" borderId="22" xfId="0" applyNumberFormat="1" applyFont="1" applyBorder="1" applyAlignment="1" applyProtection="1">
      <alignment horizontal="center"/>
      <protection locked="0"/>
    </xf>
    <xf numFmtId="181" fontId="1" fillId="0" borderId="22" xfId="0" applyNumberFormat="1" applyFont="1" applyBorder="1" applyAlignment="1" applyProtection="1">
      <alignment horizontal="center"/>
      <protection/>
    </xf>
    <xf numFmtId="180" fontId="1" fillId="0" borderId="23" xfId="0" applyNumberFormat="1" applyFont="1" applyBorder="1" applyAlignment="1" applyProtection="1">
      <alignment horizontal="center"/>
      <protection locked="0"/>
    </xf>
    <xf numFmtId="180" fontId="1" fillId="0" borderId="24" xfId="0" applyNumberFormat="1" applyFont="1" applyBorder="1" applyAlignment="1" applyProtection="1">
      <alignment horizontal="center"/>
      <protection locked="0"/>
    </xf>
    <xf numFmtId="180" fontId="1" fillId="0" borderId="15" xfId="0" applyNumberFormat="1" applyFont="1" applyBorder="1" applyAlignment="1" applyProtection="1">
      <alignment horizontal="center"/>
      <protection/>
    </xf>
    <xf numFmtId="181" fontId="1" fillId="0" borderId="15" xfId="0" applyNumberFormat="1" applyFont="1" applyBorder="1" applyAlignment="1" applyProtection="1">
      <alignment horizontal="center"/>
      <protection/>
    </xf>
    <xf numFmtId="180" fontId="1" fillId="0" borderId="0" xfId="0" applyNumberFormat="1" applyFont="1" applyBorder="1" applyAlignment="1" applyProtection="1">
      <alignment horizontal="center" vertical="center"/>
      <protection/>
    </xf>
    <xf numFmtId="180" fontId="1" fillId="0" borderId="0" xfId="0" applyNumberFormat="1" applyFont="1" applyBorder="1" applyAlignment="1" applyProtection="1">
      <alignment horizontal="center" vertical="center"/>
      <protection locked="0"/>
    </xf>
    <xf numFmtId="180" fontId="1" fillId="0" borderId="14" xfId="0" applyNumberFormat="1" applyFont="1" applyBorder="1" applyAlignment="1" applyProtection="1">
      <alignment/>
      <protection locked="0"/>
    </xf>
    <xf numFmtId="180" fontId="6" fillId="0" borderId="0" xfId="0" applyNumberFormat="1" applyFont="1" applyBorder="1" applyAlignment="1" applyProtection="1">
      <alignment horizontal="right"/>
      <protection locked="0"/>
    </xf>
    <xf numFmtId="180" fontId="1" fillId="0" borderId="25" xfId="0" applyNumberFormat="1" applyFont="1" applyBorder="1" applyAlignment="1" applyProtection="1">
      <alignment horizontal="center"/>
      <protection locked="0"/>
    </xf>
    <xf numFmtId="180" fontId="1" fillId="0" borderId="0" xfId="0" applyNumberFormat="1" applyFont="1" applyBorder="1" applyAlignment="1" applyProtection="1">
      <alignment horizontal="left"/>
      <protection/>
    </xf>
    <xf numFmtId="180" fontId="3" fillId="0" borderId="0" xfId="0" applyNumberFormat="1" applyFont="1" applyBorder="1" applyAlignment="1" applyProtection="1">
      <alignment horizontal="right"/>
      <protection locked="0"/>
    </xf>
    <xf numFmtId="0" fontId="10" fillId="0" borderId="13" xfId="0" applyNumberFormat="1" applyFont="1" applyBorder="1" applyAlignment="1" applyProtection="1">
      <alignment/>
      <protection locked="0"/>
    </xf>
    <xf numFmtId="180" fontId="1" fillId="0" borderId="0" xfId="0" applyNumberFormat="1" applyFont="1" applyBorder="1" applyAlignment="1" applyProtection="1">
      <alignment horizontal="right"/>
      <protection locked="0"/>
    </xf>
    <xf numFmtId="180" fontId="1" fillId="0" borderId="0" xfId="0" applyNumberFormat="1" applyFont="1" applyBorder="1" applyAlignment="1" applyProtection="1">
      <alignment/>
      <protection locked="0"/>
    </xf>
    <xf numFmtId="180" fontId="1" fillId="0" borderId="26" xfId="0" applyNumberFormat="1" applyFont="1" applyBorder="1" applyAlignment="1" applyProtection="1">
      <alignment horizontal="center"/>
      <protection locked="0"/>
    </xf>
    <xf numFmtId="180" fontId="1" fillId="0" borderId="27" xfId="0" applyNumberFormat="1" applyFont="1" applyBorder="1" applyAlignment="1" applyProtection="1">
      <alignment horizontal="center"/>
      <protection locked="0"/>
    </xf>
    <xf numFmtId="180" fontId="1" fillId="0" borderId="28" xfId="0" applyNumberFormat="1" applyFont="1" applyBorder="1" applyAlignment="1" applyProtection="1">
      <alignment/>
      <protection locked="0"/>
    </xf>
    <xf numFmtId="0" fontId="2" fillId="0" borderId="28" xfId="0" applyNumberFormat="1" applyFont="1" applyBorder="1" applyAlignment="1" applyProtection="1">
      <alignment/>
      <protection locked="0"/>
    </xf>
    <xf numFmtId="180" fontId="6" fillId="0" borderId="29" xfId="0" applyNumberFormat="1" applyFont="1" applyBorder="1" applyAlignment="1" applyProtection="1">
      <alignment horizontal="right" vertical="center"/>
      <protection locked="0"/>
    </xf>
    <xf numFmtId="180" fontId="1" fillId="0" borderId="29" xfId="0" applyNumberFormat="1" applyFont="1" applyBorder="1" applyAlignment="1" applyProtection="1">
      <alignment/>
      <protection locked="0"/>
    </xf>
    <xf numFmtId="180" fontId="1" fillId="0" borderId="29" xfId="0" applyNumberFormat="1" applyFont="1" applyBorder="1" applyAlignment="1" applyProtection="1">
      <alignment horizontal="center"/>
      <protection locked="0"/>
    </xf>
    <xf numFmtId="180" fontId="6" fillId="0" borderId="29" xfId="0" applyNumberFormat="1" applyFont="1" applyBorder="1" applyAlignment="1" applyProtection="1">
      <alignment horizontal="center" vertical="center"/>
      <protection locked="0"/>
    </xf>
    <xf numFmtId="180" fontId="1" fillId="0" borderId="30" xfId="0" applyNumberFormat="1" applyFont="1" applyBorder="1" applyAlignment="1" applyProtection="1">
      <alignment/>
      <protection locked="0"/>
    </xf>
    <xf numFmtId="180" fontId="6" fillId="0" borderId="0" xfId="0" applyNumberFormat="1" applyFont="1" applyBorder="1" applyAlignment="1" applyProtection="1">
      <alignment/>
      <protection locked="0"/>
    </xf>
    <xf numFmtId="180" fontId="6" fillId="0" borderId="0" xfId="0" applyNumberFormat="1" applyFont="1" applyBorder="1" applyAlignment="1" applyProtection="1">
      <alignment horizontal="center"/>
      <protection locked="0"/>
    </xf>
    <xf numFmtId="180" fontId="6" fillId="0" borderId="31" xfId="0" applyNumberFormat="1" applyFont="1" applyBorder="1" applyAlignment="1" applyProtection="1">
      <alignment horizontal="right" vertical="center"/>
      <protection locked="0"/>
    </xf>
    <xf numFmtId="180" fontId="5" fillId="0" borderId="0" xfId="0" applyNumberFormat="1" applyFont="1" applyBorder="1" applyAlignment="1" applyProtection="1">
      <alignment horizontal="right" vertical="center"/>
      <protection locked="0"/>
    </xf>
    <xf numFmtId="180" fontId="5" fillId="0" borderId="31" xfId="0" applyNumberFormat="1" applyFont="1" applyBorder="1" applyAlignment="1" applyProtection="1">
      <alignment horizontal="center" vertical="center"/>
      <protection locked="0"/>
    </xf>
    <xf numFmtId="180" fontId="7" fillId="0" borderId="32" xfId="0" applyNumberFormat="1" applyFont="1" applyBorder="1" applyAlignment="1" applyProtection="1">
      <alignment horizontal="center" vertical="center" wrapText="1"/>
      <protection locked="0"/>
    </xf>
    <xf numFmtId="180" fontId="7" fillId="0" borderId="0" xfId="0" applyNumberFormat="1" applyFont="1" applyBorder="1" applyAlignment="1" applyProtection="1">
      <alignment horizontal="center" vertical="center" wrapText="1"/>
      <protection locked="0"/>
    </xf>
    <xf numFmtId="180" fontId="7" fillId="0" borderId="33" xfId="0" applyNumberFormat="1" applyFont="1" applyBorder="1" applyAlignment="1" applyProtection="1">
      <alignment horizontal="center" vertical="center" wrapText="1"/>
      <protection locked="0"/>
    </xf>
    <xf numFmtId="180" fontId="7" fillId="0" borderId="17" xfId="0" applyNumberFormat="1" applyFont="1" applyBorder="1" applyAlignment="1" applyProtection="1">
      <alignment horizontal="center" vertical="center" wrapText="1"/>
      <protection locked="0"/>
    </xf>
    <xf numFmtId="180" fontId="7" fillId="0" borderId="34" xfId="0" applyNumberFormat="1" applyFont="1" applyBorder="1" applyAlignment="1" applyProtection="1">
      <alignment horizontal="center" vertical="center" wrapText="1"/>
      <protection locked="0"/>
    </xf>
    <xf numFmtId="180" fontId="7" fillId="0" borderId="35" xfId="0" applyNumberFormat="1" applyFont="1" applyBorder="1" applyAlignment="1" applyProtection="1">
      <alignment horizontal="center" vertical="center" wrapText="1"/>
      <protection locked="0"/>
    </xf>
    <xf numFmtId="180" fontId="7" fillId="0" borderId="36" xfId="0" applyNumberFormat="1" applyFont="1" applyBorder="1" applyAlignment="1" applyProtection="1">
      <alignment horizontal="center" vertical="center" wrapText="1"/>
      <protection locked="0"/>
    </xf>
    <xf numFmtId="180" fontId="7" fillId="0" borderId="31" xfId="0" applyNumberFormat="1" applyFont="1" applyBorder="1" applyAlignment="1" applyProtection="1">
      <alignment horizontal="center" vertical="center" wrapText="1"/>
      <protection locked="0"/>
    </xf>
    <xf numFmtId="180" fontId="1" fillId="0" borderId="37" xfId="0" applyNumberFormat="1" applyFont="1" applyBorder="1" applyAlignment="1" applyProtection="1">
      <alignment horizontal="center"/>
      <protection locked="0"/>
    </xf>
    <xf numFmtId="180" fontId="1" fillId="0" borderId="38" xfId="0" applyNumberFormat="1" applyFont="1" applyBorder="1" applyAlignment="1" applyProtection="1">
      <alignment horizontal="center"/>
      <protection locked="0"/>
    </xf>
    <xf numFmtId="181" fontId="1" fillId="0" borderId="39" xfId="0" applyNumberFormat="1" applyFont="1" applyBorder="1" applyAlignment="1" applyProtection="1">
      <alignment horizontal="center"/>
      <protection/>
    </xf>
    <xf numFmtId="180" fontId="1" fillId="0" borderId="40" xfId="0" applyNumberFormat="1" applyFont="1" applyBorder="1" applyAlignment="1" applyProtection="1">
      <alignment horizontal="center"/>
      <protection locked="0"/>
    </xf>
    <xf numFmtId="180" fontId="1" fillId="0" borderId="41" xfId="0" applyNumberFormat="1" applyFont="1" applyBorder="1" applyAlignment="1" applyProtection="1">
      <alignment horizontal="center"/>
      <protection locked="0"/>
    </xf>
    <xf numFmtId="180" fontId="1" fillId="0" borderId="42" xfId="0" applyNumberFormat="1" applyFont="1" applyBorder="1" applyAlignment="1" applyProtection="1">
      <alignment horizontal="center"/>
      <protection locked="0"/>
    </xf>
    <xf numFmtId="180" fontId="1" fillId="0" borderId="43" xfId="0" applyNumberFormat="1" applyFont="1" applyBorder="1" applyAlignment="1" applyProtection="1">
      <alignment horizontal="center"/>
      <protection locked="0"/>
    </xf>
    <xf numFmtId="180" fontId="1" fillId="0" borderId="44" xfId="0" applyNumberFormat="1" applyFont="1" applyBorder="1" applyAlignment="1" applyProtection="1">
      <alignment horizontal="center"/>
      <protection locked="0"/>
    </xf>
    <xf numFmtId="181" fontId="1" fillId="0" borderId="45" xfId="0" applyNumberFormat="1" applyFont="1" applyBorder="1" applyAlignment="1" applyProtection="1">
      <alignment horizontal="center"/>
      <protection/>
    </xf>
    <xf numFmtId="180" fontId="1" fillId="0" borderId="46" xfId="0" applyNumberFormat="1" applyFont="1" applyBorder="1" applyAlignment="1" applyProtection="1">
      <alignment horizontal="center"/>
      <protection locked="0"/>
    </xf>
    <xf numFmtId="180" fontId="1" fillId="0" borderId="47" xfId="0" applyNumberFormat="1" applyFont="1" applyBorder="1" applyAlignment="1" applyProtection="1">
      <alignment horizontal="center"/>
      <protection/>
    </xf>
    <xf numFmtId="180" fontId="1" fillId="0" borderId="48" xfId="0" applyNumberFormat="1" applyFont="1" applyBorder="1" applyAlignment="1" applyProtection="1">
      <alignment horizontal="center"/>
      <protection locked="0"/>
    </xf>
    <xf numFmtId="180" fontId="1" fillId="0" borderId="49" xfId="0" applyNumberFormat="1" applyFont="1" applyBorder="1" applyAlignment="1" applyProtection="1">
      <alignment horizontal="center"/>
      <protection/>
    </xf>
    <xf numFmtId="181" fontId="1" fillId="0" borderId="50" xfId="0" applyNumberFormat="1" applyFont="1" applyBorder="1" applyAlignment="1" applyProtection="1">
      <alignment horizontal="center"/>
      <protection/>
    </xf>
    <xf numFmtId="180" fontId="1" fillId="0" borderId="32" xfId="0" applyNumberFormat="1" applyFont="1" applyBorder="1" applyAlignment="1" applyProtection="1">
      <alignment horizontal="center"/>
      <protection locked="0"/>
    </xf>
    <xf numFmtId="180" fontId="5" fillId="0" borderId="11" xfId="0" applyNumberFormat="1" applyFont="1" applyBorder="1" applyAlignment="1" applyProtection="1">
      <alignment horizontal="center" vertical="center"/>
      <protection locked="0"/>
    </xf>
    <xf numFmtId="180" fontId="2" fillId="0" borderId="0" xfId="0" applyNumberFormat="1" applyFont="1" applyBorder="1" applyAlignment="1" applyProtection="1">
      <alignment horizontal="center"/>
      <protection locked="0"/>
    </xf>
    <xf numFmtId="180" fontId="1" fillId="0" borderId="0" xfId="0" applyNumberFormat="1" applyFont="1" applyAlignment="1" applyProtection="1">
      <alignment horizontal="center"/>
      <protection locked="0"/>
    </xf>
    <xf numFmtId="180" fontId="2" fillId="0" borderId="0" xfId="0" applyNumberFormat="1" applyFont="1" applyBorder="1" applyAlignment="1" applyProtection="1">
      <alignment horizontal="right"/>
      <protection locked="0"/>
    </xf>
    <xf numFmtId="49" fontId="1" fillId="0" borderId="0" xfId="0" applyNumberFormat="1" applyFont="1" applyBorder="1" applyAlignment="1" applyProtection="1">
      <alignment horizontal="center"/>
      <protection locked="0"/>
    </xf>
    <xf numFmtId="180" fontId="6" fillId="0" borderId="0" xfId="0" applyNumberFormat="1" applyFont="1" applyBorder="1" applyAlignment="1" applyProtection="1">
      <alignment horizontal="right" vertical="center" wrapText="1"/>
      <protection locked="0"/>
    </xf>
    <xf numFmtId="180" fontId="6" fillId="0" borderId="35" xfId="0" applyNumberFormat="1" applyFont="1" applyBorder="1" applyAlignment="1" applyProtection="1">
      <alignment horizontal="center" vertical="center" wrapText="1"/>
      <protection locked="0"/>
    </xf>
    <xf numFmtId="180" fontId="6" fillId="0" borderId="17" xfId="0" applyNumberFormat="1" applyFont="1" applyBorder="1" applyAlignment="1" applyProtection="1">
      <alignment horizontal="center" vertical="center" wrapText="1"/>
      <protection locked="0"/>
    </xf>
    <xf numFmtId="180" fontId="6" fillId="0" borderId="36" xfId="0" applyNumberFormat="1" applyFont="1" applyBorder="1" applyAlignment="1" applyProtection="1">
      <alignment horizontal="center" vertical="center" wrapText="1"/>
      <protection locked="0"/>
    </xf>
    <xf numFmtId="180" fontId="6" fillId="0" borderId="51" xfId="0" applyNumberFormat="1" applyFont="1" applyBorder="1" applyAlignment="1" applyProtection="1">
      <alignment horizontal="center" vertical="center" wrapText="1"/>
      <protection locked="0"/>
    </xf>
    <xf numFmtId="180" fontId="1" fillId="0" borderId="52" xfId="0" applyNumberFormat="1" applyFont="1" applyBorder="1" applyAlignment="1" applyProtection="1">
      <alignment horizontal="center"/>
      <protection locked="0"/>
    </xf>
    <xf numFmtId="180" fontId="1" fillId="0" borderId="53" xfId="0" applyNumberFormat="1" applyFont="1" applyBorder="1" applyAlignment="1" applyProtection="1">
      <alignment horizontal="center"/>
      <protection locked="0"/>
    </xf>
    <xf numFmtId="180" fontId="1" fillId="0" borderId="54" xfId="0" applyNumberFormat="1" applyFont="1" applyBorder="1" applyAlignment="1" applyProtection="1">
      <alignment horizontal="center"/>
      <protection/>
    </xf>
    <xf numFmtId="180" fontId="1" fillId="0" borderId="26" xfId="0" applyNumberFormat="1" applyFont="1" applyBorder="1" applyAlignment="1" applyProtection="1">
      <alignment horizontal="center"/>
      <protection/>
    </xf>
    <xf numFmtId="180" fontId="1" fillId="0" borderId="55" xfId="0" applyNumberFormat="1" applyFont="1" applyBorder="1" applyAlignment="1" applyProtection="1">
      <alignment horizontal="center"/>
      <protection/>
    </xf>
    <xf numFmtId="180" fontId="6" fillId="0" borderId="31" xfId="0" applyNumberFormat="1" applyFont="1" applyBorder="1" applyAlignment="1" applyProtection="1">
      <alignment horizontal="center" vertical="center"/>
      <protection locked="0"/>
    </xf>
    <xf numFmtId="180" fontId="1" fillId="0" borderId="33" xfId="0" applyNumberFormat="1" applyFont="1" applyBorder="1" applyAlignment="1" applyProtection="1">
      <alignment horizontal="center"/>
      <protection locked="0"/>
    </xf>
    <xf numFmtId="180" fontId="5" fillId="0" borderId="37" xfId="0" applyNumberFormat="1" applyFont="1" applyBorder="1" applyAlignment="1" applyProtection="1">
      <alignment horizontal="center"/>
      <protection locked="0"/>
    </xf>
    <xf numFmtId="180" fontId="7" fillId="0" borderId="52" xfId="0" applyNumberFormat="1" applyFont="1" applyBorder="1" applyAlignment="1" applyProtection="1">
      <alignment horizontal="center" vertical="center" wrapText="1"/>
      <protection locked="0"/>
    </xf>
    <xf numFmtId="180" fontId="7" fillId="0" borderId="53" xfId="0" applyNumberFormat="1" applyFont="1" applyBorder="1" applyAlignment="1" applyProtection="1">
      <alignment horizontal="center" vertical="center" wrapText="1"/>
      <protection locked="0"/>
    </xf>
    <xf numFmtId="180" fontId="1" fillId="0" borderId="56" xfId="0" applyNumberFormat="1" applyFont="1" applyBorder="1" applyAlignment="1" applyProtection="1">
      <alignment horizontal="center"/>
      <protection locked="0"/>
    </xf>
    <xf numFmtId="180" fontId="1" fillId="0" borderId="57" xfId="0" applyNumberFormat="1" applyFont="1" applyBorder="1" applyAlignment="1" applyProtection="1">
      <alignment horizontal="center"/>
      <protection locked="0"/>
    </xf>
    <xf numFmtId="180" fontId="1" fillId="0" borderId="48" xfId="0" applyNumberFormat="1" applyFont="1" applyBorder="1" applyAlignment="1" applyProtection="1">
      <alignment horizontal="center"/>
      <protection/>
    </xf>
    <xf numFmtId="180" fontId="7" fillId="0" borderId="58" xfId="0" applyNumberFormat="1" applyFont="1" applyBorder="1" applyAlignment="1" applyProtection="1">
      <alignment horizontal="center" vertical="center"/>
      <protection locked="0"/>
    </xf>
    <xf numFmtId="180" fontId="7" fillId="0" borderId="15" xfId="0" applyNumberFormat="1" applyFont="1" applyBorder="1" applyAlignment="1" applyProtection="1">
      <alignment horizontal="center" vertical="center" wrapText="1"/>
      <protection locked="0"/>
    </xf>
    <xf numFmtId="180" fontId="7" fillId="0" borderId="59" xfId="0" applyNumberFormat="1" applyFont="1" applyBorder="1" applyAlignment="1" applyProtection="1">
      <alignment horizontal="center" vertical="center" wrapText="1"/>
      <protection locked="0"/>
    </xf>
    <xf numFmtId="1" fontId="1" fillId="0" borderId="56" xfId="0" applyNumberFormat="1" applyFont="1" applyBorder="1" applyAlignment="1" applyProtection="1">
      <alignment horizontal="center" vertical="center"/>
      <protection locked="0"/>
    </xf>
    <xf numFmtId="180" fontId="1" fillId="0" borderId="16" xfId="0" applyNumberFormat="1" applyFont="1" applyBorder="1" applyAlignment="1" applyProtection="1">
      <alignment horizontal="center" vertical="center" wrapText="1"/>
      <protection locked="0"/>
    </xf>
    <xf numFmtId="1" fontId="1" fillId="0" borderId="37" xfId="0" applyNumberFormat="1" applyFont="1" applyBorder="1" applyAlignment="1" applyProtection="1">
      <alignment horizontal="center" vertical="center"/>
      <protection locked="0"/>
    </xf>
    <xf numFmtId="180" fontId="1" fillId="0" borderId="22" xfId="0" applyNumberFormat="1" applyFont="1" applyBorder="1" applyAlignment="1" applyProtection="1">
      <alignment horizontal="center" vertical="center" wrapText="1"/>
      <protection locked="0"/>
    </xf>
    <xf numFmtId="1" fontId="1" fillId="0" borderId="35" xfId="0" applyNumberFormat="1" applyFont="1" applyBorder="1" applyAlignment="1" applyProtection="1">
      <alignment horizontal="center"/>
      <protection locked="0"/>
    </xf>
    <xf numFmtId="180" fontId="1" fillId="0" borderId="36" xfId="0" applyNumberFormat="1" applyFont="1" applyBorder="1" applyAlignment="1" applyProtection="1">
      <alignment horizontal="center"/>
      <protection locked="0"/>
    </xf>
    <xf numFmtId="0" fontId="7" fillId="0" borderId="10" xfId="0" applyNumberFormat="1" applyFont="1" applyBorder="1" applyAlignment="1" applyProtection="1">
      <alignment horizontal="left" vertical="center"/>
      <protection locked="0"/>
    </xf>
    <xf numFmtId="180" fontId="1" fillId="0" borderId="31" xfId="0" applyNumberFormat="1" applyFont="1" applyBorder="1" applyAlignment="1" applyProtection="1">
      <alignment/>
      <protection locked="0"/>
    </xf>
    <xf numFmtId="180" fontId="1" fillId="0" borderId="0" xfId="0" applyNumberFormat="1" applyFont="1" applyBorder="1" applyAlignment="1" applyProtection="1">
      <alignment horizontal="left"/>
      <protection locked="0"/>
    </xf>
    <xf numFmtId="180" fontId="7" fillId="0" borderId="60" xfId="0" applyNumberFormat="1" applyFont="1" applyBorder="1" applyAlignment="1" applyProtection="1">
      <alignment horizontal="center" vertical="center" wrapText="1"/>
      <protection locked="0"/>
    </xf>
    <xf numFmtId="180" fontId="1" fillId="0" borderId="61" xfId="0" applyNumberFormat="1" applyFont="1" applyBorder="1" applyAlignment="1" applyProtection="1">
      <alignment horizontal="center"/>
      <protection locked="0"/>
    </xf>
    <xf numFmtId="180" fontId="1" fillId="0" borderId="62" xfId="0" applyNumberFormat="1" applyFont="1" applyBorder="1" applyAlignment="1" applyProtection="1">
      <alignment horizontal="center"/>
      <protection locked="0"/>
    </xf>
    <xf numFmtId="180" fontId="1" fillId="0" borderId="39" xfId="0" applyNumberFormat="1" applyFont="1" applyBorder="1" applyAlignment="1" applyProtection="1">
      <alignment horizontal="center"/>
      <protection locked="0"/>
    </xf>
    <xf numFmtId="180" fontId="1" fillId="0" borderId="51" xfId="0" applyNumberFormat="1" applyFont="1" applyBorder="1" applyAlignment="1" applyProtection="1">
      <alignment horizontal="center"/>
      <protection locked="0"/>
    </xf>
    <xf numFmtId="180" fontId="6" fillId="0" borderId="31" xfId="0" applyNumberFormat="1" applyFont="1" applyBorder="1" applyAlignment="1" applyProtection="1">
      <alignment horizontal="center" vertical="center" wrapText="1"/>
      <protection locked="0"/>
    </xf>
    <xf numFmtId="180" fontId="5" fillId="0" borderId="0" xfId="0" applyNumberFormat="1" applyFont="1" applyBorder="1" applyAlignment="1" applyProtection="1">
      <alignment/>
      <protection locked="0"/>
    </xf>
    <xf numFmtId="0" fontId="5" fillId="0" borderId="13" xfId="0" applyNumberFormat="1" applyFont="1" applyBorder="1" applyAlignment="1" applyProtection="1">
      <alignment horizontal="left" vertical="center"/>
      <protection locked="0"/>
    </xf>
    <xf numFmtId="180" fontId="5" fillId="0" borderId="0" xfId="0" applyNumberFormat="1" applyFont="1" applyBorder="1" applyAlignment="1" applyProtection="1">
      <alignment horizontal="right"/>
      <protection locked="0"/>
    </xf>
    <xf numFmtId="180" fontId="5" fillId="0" borderId="0" xfId="0" applyNumberFormat="1" applyFont="1" applyBorder="1" applyAlignment="1" applyProtection="1">
      <alignment horizontal="center"/>
      <protection locked="0"/>
    </xf>
    <xf numFmtId="181" fontId="1" fillId="0" borderId="0" xfId="0" applyNumberFormat="1" applyFont="1" applyBorder="1" applyAlignment="1" applyProtection="1">
      <alignment horizontal="center"/>
      <protection/>
    </xf>
    <xf numFmtId="180" fontId="5" fillId="0" borderId="14" xfId="0" applyNumberFormat="1" applyFont="1" applyBorder="1" applyAlignment="1" applyProtection="1">
      <alignment/>
      <protection locked="0"/>
    </xf>
    <xf numFmtId="180" fontId="5" fillId="0" borderId="0" xfId="0" applyNumberFormat="1" applyFont="1" applyAlignment="1" applyProtection="1">
      <alignment/>
      <protection locked="0"/>
    </xf>
    <xf numFmtId="180" fontId="1" fillId="0" borderId="46" xfId="0" applyNumberFormat="1" applyFont="1" applyBorder="1" applyAlignment="1" applyProtection="1">
      <alignment horizontal="center"/>
      <protection/>
    </xf>
    <xf numFmtId="180" fontId="7" fillId="0" borderId="0" xfId="0" applyNumberFormat="1" applyFont="1" applyBorder="1" applyAlignment="1" applyProtection="1">
      <alignment horizontal="right" vertical="center"/>
      <protection locked="0"/>
    </xf>
    <xf numFmtId="180" fontId="6" fillId="0" borderId="63" xfId="0" applyNumberFormat="1" applyFont="1" applyBorder="1" applyAlignment="1" applyProtection="1">
      <alignment vertical="center" wrapText="1"/>
      <protection locked="0"/>
    </xf>
    <xf numFmtId="180" fontId="7" fillId="0" borderId="35" xfId="0" applyNumberFormat="1" applyFont="1" applyBorder="1" applyAlignment="1" applyProtection="1">
      <alignment horizontal="center" vertical="center"/>
      <protection locked="0"/>
    </xf>
    <xf numFmtId="180" fontId="1" fillId="0" borderId="63" xfId="0" applyNumberFormat="1" applyFont="1" applyBorder="1" applyAlignment="1" applyProtection="1">
      <alignment/>
      <protection locked="0"/>
    </xf>
    <xf numFmtId="180" fontId="5" fillId="0" borderId="56" xfId="0" applyNumberFormat="1" applyFont="1" applyBorder="1" applyAlignment="1" applyProtection="1">
      <alignment horizontal="center"/>
      <protection locked="0"/>
    </xf>
    <xf numFmtId="180" fontId="1" fillId="0" borderId="64" xfId="0" applyNumberFormat="1" applyFont="1" applyBorder="1" applyAlignment="1" applyProtection="1">
      <alignment horizontal="center" vertical="center"/>
      <protection locked="0"/>
    </xf>
    <xf numFmtId="180" fontId="1" fillId="0" borderId="24" xfId="0" applyNumberFormat="1" applyFont="1" applyBorder="1" applyAlignment="1" applyProtection="1">
      <alignment horizontal="center" vertical="center"/>
      <protection locked="0"/>
    </xf>
    <xf numFmtId="180" fontId="5" fillId="0" borderId="52" xfId="0" applyNumberFormat="1" applyFont="1" applyBorder="1" applyAlignment="1" applyProtection="1">
      <alignment horizontal="center"/>
      <protection locked="0"/>
    </xf>
    <xf numFmtId="180" fontId="1" fillId="0" borderId="65" xfId="0" applyNumberFormat="1" applyFont="1" applyBorder="1" applyAlignment="1" applyProtection="1">
      <alignment horizontal="center" vertical="center"/>
      <protection locked="0"/>
    </xf>
    <xf numFmtId="180" fontId="5" fillId="0" borderId="54" xfId="0" applyNumberFormat="1" applyFont="1" applyBorder="1" applyAlignment="1" applyProtection="1">
      <alignment horizontal="center"/>
      <protection locked="0"/>
    </xf>
    <xf numFmtId="180" fontId="1" fillId="0" borderId="46" xfId="0" applyNumberFormat="1" applyFont="1" applyBorder="1" applyAlignment="1" applyProtection="1">
      <alignment horizontal="center" vertical="center"/>
      <protection locked="0"/>
    </xf>
    <xf numFmtId="180" fontId="1" fillId="0" borderId="54" xfId="0" applyNumberFormat="1" applyFont="1" applyBorder="1" applyAlignment="1" applyProtection="1">
      <alignment horizontal="center"/>
      <protection locked="0"/>
    </xf>
    <xf numFmtId="180" fontId="1" fillId="0" borderId="55" xfId="0" applyNumberFormat="1" applyFont="1" applyBorder="1" applyAlignment="1" applyProtection="1">
      <alignment horizontal="center"/>
      <protection locked="0"/>
    </xf>
    <xf numFmtId="180" fontId="5" fillId="0" borderId="63" xfId="0" applyNumberFormat="1" applyFont="1" applyBorder="1" applyAlignment="1" applyProtection="1">
      <alignment/>
      <protection locked="0"/>
    </xf>
    <xf numFmtId="180" fontId="5" fillId="0" borderId="14" xfId="0" applyNumberFormat="1" applyFont="1" applyBorder="1" applyAlignment="1" applyProtection="1">
      <alignment vertical="center"/>
      <protection locked="0"/>
    </xf>
    <xf numFmtId="180" fontId="6" fillId="0" borderId="0" xfId="0" applyNumberFormat="1" applyFont="1" applyBorder="1" applyAlignment="1" applyProtection="1" quotePrefix="1">
      <alignment horizontal="center"/>
      <protection locked="0"/>
    </xf>
    <xf numFmtId="180" fontId="1" fillId="0" borderId="0" xfId="0" applyNumberFormat="1" applyFont="1" applyBorder="1" applyAlignment="1" applyProtection="1" quotePrefix="1">
      <alignment horizontal="center"/>
      <protection locked="0"/>
    </xf>
    <xf numFmtId="180" fontId="6" fillId="0" borderId="14" xfId="0" applyNumberFormat="1" applyFont="1" applyBorder="1" applyAlignment="1" applyProtection="1">
      <alignment/>
      <protection locked="0"/>
    </xf>
    <xf numFmtId="180" fontId="6" fillId="0" borderId="0" xfId="0" applyNumberFormat="1" applyFont="1" applyBorder="1" applyAlignment="1" applyProtection="1">
      <alignment vertical="center"/>
      <protection locked="0"/>
    </xf>
    <xf numFmtId="180" fontId="7" fillId="0" borderId="0" xfId="0" applyNumberFormat="1" applyFont="1" applyBorder="1" applyAlignment="1" applyProtection="1">
      <alignment horizontal="left"/>
      <protection locked="0"/>
    </xf>
    <xf numFmtId="0" fontId="7" fillId="0" borderId="28" xfId="0" applyNumberFormat="1" applyFont="1" applyBorder="1" applyAlignment="1" applyProtection="1">
      <alignment horizontal="left" vertical="center"/>
      <protection locked="0"/>
    </xf>
    <xf numFmtId="0" fontId="7"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protection locked="0"/>
    </xf>
    <xf numFmtId="0" fontId="7" fillId="0" borderId="10" xfId="0" applyNumberFormat="1" applyFont="1" applyBorder="1" applyAlignment="1" applyProtection="1">
      <alignment/>
      <protection locked="0"/>
    </xf>
    <xf numFmtId="0" fontId="7" fillId="0" borderId="13" xfId="0" applyNumberFormat="1" applyFont="1" applyBorder="1" applyAlignment="1" applyProtection="1">
      <alignment/>
      <protection locked="0"/>
    </xf>
    <xf numFmtId="180" fontId="1" fillId="0" borderId="48" xfId="0" applyNumberFormat="1" applyFont="1" applyBorder="1" applyAlignment="1" applyProtection="1">
      <alignment horizontal="center" vertical="center" wrapText="1"/>
      <protection locked="0"/>
    </xf>
    <xf numFmtId="180" fontId="1" fillId="0" borderId="33" xfId="0" applyNumberFormat="1" applyFont="1" applyBorder="1" applyAlignment="1" applyProtection="1">
      <alignment horizontal="center" vertical="center" wrapText="1"/>
      <protection locked="0"/>
    </xf>
    <xf numFmtId="180" fontId="1" fillId="0" borderId="49" xfId="0" applyNumberFormat="1" applyFont="1" applyBorder="1" applyAlignment="1" applyProtection="1">
      <alignment horizontal="center" vertical="center" wrapText="1"/>
      <protection locked="0"/>
    </xf>
    <xf numFmtId="181" fontId="1" fillId="0" borderId="57" xfId="0" applyNumberFormat="1" applyFont="1" applyBorder="1" applyAlignment="1" applyProtection="1">
      <alignment horizontal="center"/>
      <protection/>
    </xf>
    <xf numFmtId="181" fontId="1" fillId="0" borderId="66" xfId="0" applyNumberFormat="1" applyFont="1" applyBorder="1" applyAlignment="1" applyProtection="1">
      <alignment horizontal="center"/>
      <protection/>
    </xf>
    <xf numFmtId="180" fontId="1" fillId="0" borderId="35" xfId="0" applyNumberFormat="1" applyFont="1" applyBorder="1" applyAlignment="1" applyProtection="1">
      <alignment horizontal="center"/>
      <protection locked="0"/>
    </xf>
    <xf numFmtId="181" fontId="1" fillId="0" borderId="36" xfId="0" applyNumberFormat="1" applyFont="1" applyBorder="1" applyAlignment="1" applyProtection="1">
      <alignment horizontal="center"/>
      <protection/>
    </xf>
    <xf numFmtId="181" fontId="1" fillId="0" borderId="67" xfId="0" applyNumberFormat="1" applyFont="1" applyBorder="1" applyAlignment="1" applyProtection="1">
      <alignment horizontal="center"/>
      <protection/>
    </xf>
    <xf numFmtId="180" fontId="1" fillId="0" borderId="68" xfId="0" applyNumberFormat="1" applyFont="1" applyBorder="1" applyAlignment="1" applyProtection="1">
      <alignment horizontal="center"/>
      <protection/>
    </xf>
    <xf numFmtId="181" fontId="1" fillId="0" borderId="62" xfId="0" applyNumberFormat="1" applyFont="1" applyBorder="1" applyAlignment="1" applyProtection="1">
      <alignment horizontal="center"/>
      <protection/>
    </xf>
    <xf numFmtId="180" fontId="1" fillId="0" borderId="56" xfId="0" applyNumberFormat="1" applyFont="1" applyBorder="1" applyAlignment="1" applyProtection="1">
      <alignment horizontal="center"/>
      <protection/>
    </xf>
    <xf numFmtId="180" fontId="1" fillId="0" borderId="57" xfId="0" applyNumberFormat="1" applyFont="1" applyBorder="1" applyAlignment="1" applyProtection="1">
      <alignment horizontal="center"/>
      <protection/>
    </xf>
    <xf numFmtId="181" fontId="1" fillId="0" borderId="53" xfId="0" applyNumberFormat="1" applyFont="1" applyBorder="1" applyAlignment="1" applyProtection="1">
      <alignment horizontal="center"/>
      <protection/>
    </xf>
    <xf numFmtId="180" fontId="1" fillId="0" borderId="68" xfId="0" applyNumberFormat="1" applyFont="1" applyBorder="1" applyAlignment="1" applyProtection="1">
      <alignment horizontal="center"/>
      <protection locked="0"/>
    </xf>
    <xf numFmtId="181" fontId="1" fillId="0" borderId="69" xfId="0" applyNumberFormat="1" applyFont="1" applyBorder="1" applyAlignment="1" applyProtection="1">
      <alignment horizontal="center"/>
      <protection/>
    </xf>
    <xf numFmtId="181" fontId="1" fillId="0" borderId="38" xfId="0" applyNumberFormat="1" applyFont="1" applyBorder="1" applyAlignment="1" applyProtection="1">
      <alignment horizontal="center"/>
      <protection/>
    </xf>
    <xf numFmtId="180" fontId="1" fillId="0" borderId="58" xfId="0" applyNumberFormat="1" applyFont="1" applyBorder="1" applyAlignment="1" applyProtection="1">
      <alignment horizontal="center"/>
      <protection/>
    </xf>
    <xf numFmtId="181" fontId="1" fillId="0" borderId="59" xfId="0" applyNumberFormat="1" applyFont="1" applyBorder="1" applyAlignment="1" applyProtection="1">
      <alignment horizontal="center"/>
      <protection/>
    </xf>
    <xf numFmtId="180" fontId="1" fillId="0" borderId="59" xfId="0" applyNumberFormat="1" applyFont="1" applyBorder="1" applyAlignment="1" applyProtection="1">
      <alignment horizontal="center"/>
      <protection/>
    </xf>
    <xf numFmtId="181" fontId="1" fillId="0" borderId="70" xfId="0" applyNumberFormat="1" applyFont="1" applyBorder="1" applyAlignment="1" applyProtection="1">
      <alignment horizontal="center"/>
      <protection/>
    </xf>
    <xf numFmtId="0" fontId="13" fillId="0" borderId="13" xfId="0" applyNumberFormat="1" applyFont="1" applyBorder="1" applyAlignment="1" applyProtection="1">
      <alignment/>
      <protection locked="0"/>
    </xf>
    <xf numFmtId="180" fontId="1" fillId="0" borderId="71" xfId="0" applyNumberFormat="1" applyFont="1" applyBorder="1" applyAlignment="1" applyProtection="1">
      <alignment horizontal="center"/>
      <protection locked="0"/>
    </xf>
    <xf numFmtId="180" fontId="1" fillId="0" borderId="71" xfId="0" applyNumberFormat="1" applyFont="1" applyBorder="1" applyAlignment="1" applyProtection="1">
      <alignment horizontal="center" vertical="center" wrapText="1"/>
      <protection locked="0"/>
    </xf>
    <xf numFmtId="181" fontId="1" fillId="0" borderId="72" xfId="0" applyNumberFormat="1" applyFont="1" applyBorder="1" applyAlignment="1" applyProtection="1">
      <alignment horizontal="center"/>
      <protection/>
    </xf>
    <xf numFmtId="181" fontId="1" fillId="0" borderId="73" xfId="0" applyNumberFormat="1" applyFont="1" applyBorder="1" applyAlignment="1" applyProtection="1">
      <alignment horizontal="center"/>
      <protection/>
    </xf>
    <xf numFmtId="181" fontId="1" fillId="0" borderId="74" xfId="0" applyNumberFormat="1" applyFont="1" applyBorder="1" applyAlignment="1" applyProtection="1">
      <alignment horizontal="center"/>
      <protection/>
    </xf>
    <xf numFmtId="181" fontId="1" fillId="0" borderId="75" xfId="0" applyNumberFormat="1" applyFont="1" applyBorder="1" applyAlignment="1" applyProtection="1">
      <alignment horizontal="center"/>
      <protection/>
    </xf>
    <xf numFmtId="181" fontId="1" fillId="0" borderId="55" xfId="0" applyNumberFormat="1" applyFont="1" applyBorder="1" applyAlignment="1" applyProtection="1">
      <alignment horizontal="center"/>
      <protection/>
    </xf>
    <xf numFmtId="181" fontId="1" fillId="0" borderId="76" xfId="0" applyNumberFormat="1" applyFont="1" applyBorder="1" applyAlignment="1" applyProtection="1">
      <alignment horizontal="center"/>
      <protection/>
    </xf>
    <xf numFmtId="0" fontId="7" fillId="0" borderId="28" xfId="0" applyNumberFormat="1" applyFont="1" applyBorder="1" applyAlignment="1" applyProtection="1">
      <alignment/>
      <protection locked="0"/>
    </xf>
    <xf numFmtId="180" fontId="6" fillId="0" borderId="14" xfId="0" applyNumberFormat="1" applyFont="1" applyBorder="1" applyAlignment="1" applyProtection="1">
      <alignment/>
      <protection locked="0"/>
    </xf>
    <xf numFmtId="180" fontId="4" fillId="0" borderId="14" xfId="0" applyNumberFormat="1" applyFont="1" applyBorder="1" applyAlignment="1" applyProtection="1">
      <alignment horizontal="right" vertical="center"/>
      <protection locked="0"/>
    </xf>
    <xf numFmtId="0" fontId="7" fillId="0" borderId="13" xfId="0" applyNumberFormat="1" applyFont="1" applyBorder="1" applyAlignment="1" applyProtection="1">
      <alignment horizontal="left" vertical="top"/>
      <protection locked="0"/>
    </xf>
    <xf numFmtId="180" fontId="5" fillId="0" borderId="14" xfId="0" applyNumberFormat="1" applyFont="1" applyBorder="1" applyAlignment="1" applyProtection="1">
      <alignment/>
      <protection locked="0"/>
    </xf>
    <xf numFmtId="0" fontId="7" fillId="0" borderId="13" xfId="0" applyNumberFormat="1" applyFont="1" applyBorder="1" applyAlignment="1" applyProtection="1">
      <alignment vertical="top"/>
      <protection locked="0"/>
    </xf>
    <xf numFmtId="180" fontId="5" fillId="0" borderId="14" xfId="0" applyNumberFormat="1" applyFont="1" applyBorder="1" applyAlignment="1" applyProtection="1">
      <alignment wrapText="1"/>
      <protection locked="0"/>
    </xf>
    <xf numFmtId="180" fontId="5" fillId="0" borderId="14" xfId="0" applyNumberFormat="1" applyFont="1" applyBorder="1" applyAlignment="1" applyProtection="1">
      <alignment horizontal="center"/>
      <protection locked="0"/>
    </xf>
    <xf numFmtId="180" fontId="4" fillId="0" borderId="14" xfId="0" applyNumberFormat="1" applyFont="1" applyBorder="1" applyAlignment="1" applyProtection="1">
      <alignment vertical="center"/>
      <protection locked="0"/>
    </xf>
    <xf numFmtId="180" fontId="7" fillId="0" borderId="36" xfId="0" applyNumberFormat="1" applyFont="1" applyBorder="1" applyAlignment="1" applyProtection="1">
      <alignment horizontal="center" vertical="center"/>
      <protection locked="0"/>
    </xf>
    <xf numFmtId="180" fontId="7" fillId="0" borderId="51" xfId="0" applyNumberFormat="1" applyFont="1" applyBorder="1" applyAlignment="1" applyProtection="1">
      <alignment horizontal="center" vertical="center"/>
      <protection locked="0"/>
    </xf>
    <xf numFmtId="180" fontId="4" fillId="0" borderId="0" xfId="0" applyNumberFormat="1" applyFont="1" applyBorder="1" applyAlignment="1" applyProtection="1">
      <alignment horizontal="right" vertical="center"/>
      <protection locked="0"/>
    </xf>
    <xf numFmtId="180" fontId="1" fillId="0" borderId="77" xfId="0" applyNumberFormat="1" applyFont="1" applyBorder="1" applyAlignment="1" applyProtection="1">
      <alignment horizontal="center"/>
      <protection locked="0"/>
    </xf>
    <xf numFmtId="180" fontId="1" fillId="0" borderId="78" xfId="0" applyNumberFormat="1" applyFont="1" applyBorder="1" applyAlignment="1" applyProtection="1">
      <alignment horizontal="center"/>
      <protection locked="0"/>
    </xf>
    <xf numFmtId="49" fontId="6" fillId="0" borderId="0" xfId="0" applyNumberFormat="1" applyFont="1" applyBorder="1" applyAlignment="1" applyProtection="1">
      <alignment horizontal="center" vertical="center"/>
      <protection locked="0"/>
    </xf>
    <xf numFmtId="180" fontId="6" fillId="0" borderId="14" xfId="0" applyNumberFormat="1" applyFont="1" applyBorder="1" applyAlignment="1" applyProtection="1">
      <alignment horizontal="center" vertical="center"/>
      <protection locked="0"/>
    </xf>
    <xf numFmtId="180" fontId="6" fillId="0" borderId="30" xfId="0" applyNumberFormat="1" applyFont="1" applyBorder="1" applyAlignment="1" applyProtection="1">
      <alignment horizontal="center" vertical="center"/>
      <protection locked="0"/>
    </xf>
    <xf numFmtId="180" fontId="7" fillId="0" borderId="0" xfId="0" applyNumberFormat="1" applyFont="1" applyBorder="1" applyAlignment="1" applyProtection="1">
      <alignment horizontal="left" vertical="center"/>
      <protection locked="0"/>
    </xf>
    <xf numFmtId="180" fontId="7" fillId="0" borderId="14" xfId="0" applyNumberFormat="1" applyFont="1" applyBorder="1" applyAlignment="1" applyProtection="1">
      <alignment horizontal="center" vertical="center" wrapText="1"/>
      <protection locked="0"/>
    </xf>
    <xf numFmtId="180" fontId="2" fillId="0" borderId="0" xfId="0" applyNumberFormat="1" applyFont="1" applyBorder="1" applyAlignment="1" applyProtection="1">
      <alignment/>
      <protection locked="0"/>
    </xf>
    <xf numFmtId="180" fontId="2" fillId="0" borderId="14" xfId="0" applyNumberFormat="1" applyFont="1" applyBorder="1" applyAlignment="1" applyProtection="1">
      <alignment/>
      <protection locked="0"/>
    </xf>
    <xf numFmtId="180" fontId="3" fillId="0" borderId="14" xfId="0" applyNumberFormat="1" applyFont="1" applyBorder="1" applyAlignment="1" applyProtection="1">
      <alignment/>
      <protection locked="0"/>
    </xf>
    <xf numFmtId="180" fontId="3" fillId="0" borderId="0" xfId="0" applyNumberFormat="1" applyFont="1" applyBorder="1" applyAlignment="1" applyProtection="1">
      <alignment horizontal="right" vertical="center"/>
      <protection locked="0"/>
    </xf>
    <xf numFmtId="180" fontId="3" fillId="0" borderId="0" xfId="0" applyNumberFormat="1" applyFont="1" applyBorder="1" applyAlignment="1" applyProtection="1">
      <alignment horizontal="center" vertical="center"/>
      <protection locked="0"/>
    </xf>
    <xf numFmtId="180" fontId="7" fillId="0" borderId="21" xfId="0" applyNumberFormat="1" applyFont="1" applyBorder="1" applyAlignment="1" applyProtection="1">
      <alignment horizontal="center" vertical="center"/>
      <protection locked="0"/>
    </xf>
    <xf numFmtId="180" fontId="1" fillId="0" borderId="21" xfId="0" applyNumberFormat="1" applyFont="1" applyBorder="1" applyAlignment="1" applyProtection="1">
      <alignment horizontal="center" wrapText="1"/>
      <protection locked="0"/>
    </xf>
    <xf numFmtId="180" fontId="1" fillId="0" borderId="65" xfId="0" applyNumberFormat="1" applyFont="1" applyBorder="1" applyAlignment="1" applyProtection="1">
      <alignment horizontal="center"/>
      <protection/>
    </xf>
    <xf numFmtId="49" fontId="1" fillId="0" borderId="65" xfId="0" applyNumberFormat="1" applyFont="1" applyBorder="1" applyAlignment="1" applyProtection="1">
      <alignment horizontal="center"/>
      <protection/>
    </xf>
    <xf numFmtId="180" fontId="6" fillId="0" borderId="31" xfId="0" applyNumberFormat="1" applyFont="1" applyBorder="1" applyAlignment="1" applyProtection="1">
      <alignment vertical="center"/>
      <protection locked="0"/>
    </xf>
    <xf numFmtId="180" fontId="7" fillId="0" borderId="0" xfId="0" applyNumberFormat="1" applyFont="1" applyBorder="1" applyAlignment="1" applyProtection="1">
      <alignment horizontal="center"/>
      <protection locked="0"/>
    </xf>
    <xf numFmtId="180" fontId="7" fillId="0" borderId="48" xfId="0" applyNumberFormat="1" applyFont="1" applyBorder="1" applyAlignment="1" applyProtection="1">
      <alignment horizontal="center" vertical="center"/>
      <protection locked="0"/>
    </xf>
    <xf numFmtId="0" fontId="7" fillId="0" borderId="13" xfId="0" applyNumberFormat="1" applyFont="1" applyBorder="1" applyAlignment="1" applyProtection="1">
      <alignment/>
      <protection locked="0"/>
    </xf>
    <xf numFmtId="180" fontId="1" fillId="0" borderId="21" xfId="0" applyNumberFormat="1" applyFont="1" applyBorder="1" applyAlignment="1" applyProtection="1">
      <alignment/>
      <protection locked="0"/>
    </xf>
    <xf numFmtId="0" fontId="7" fillId="0" borderId="13" xfId="0" applyNumberFormat="1" applyFont="1" applyBorder="1" applyAlignment="1" applyProtection="1">
      <alignment horizontal="center"/>
      <protection locked="0"/>
    </xf>
    <xf numFmtId="180" fontId="1" fillId="0" borderId="14" xfId="0" applyNumberFormat="1" applyFont="1" applyBorder="1" applyAlignment="1" applyProtection="1">
      <alignment horizontal="center"/>
      <protection locked="0"/>
    </xf>
    <xf numFmtId="180" fontId="6" fillId="0" borderId="14" xfId="0" applyNumberFormat="1" applyFont="1" applyBorder="1" applyAlignment="1" applyProtection="1">
      <alignment vertical="center"/>
      <protection locked="0"/>
    </xf>
    <xf numFmtId="0" fontId="7" fillId="0" borderId="28" xfId="0" applyNumberFormat="1" applyFont="1" applyBorder="1" applyAlignment="1" applyProtection="1">
      <alignment horizontal="center"/>
      <protection locked="0"/>
    </xf>
    <xf numFmtId="180" fontId="1" fillId="0" borderId="30" xfId="0" applyNumberFormat="1" applyFont="1" applyBorder="1" applyAlignment="1" applyProtection="1">
      <alignment horizontal="center"/>
      <protection locked="0"/>
    </xf>
    <xf numFmtId="180" fontId="6" fillId="0" borderId="31" xfId="0" applyNumberFormat="1" applyFont="1" applyBorder="1" applyAlignment="1" applyProtection="1">
      <alignment horizontal="center"/>
      <protection locked="0"/>
    </xf>
    <xf numFmtId="180" fontId="6" fillId="0" borderId="21" xfId="0" applyNumberFormat="1" applyFont="1" applyBorder="1" applyAlignment="1" applyProtection="1">
      <alignment horizontal="center" vertical="center" wrapText="1"/>
      <protection locked="0"/>
    </xf>
    <xf numFmtId="181" fontId="1" fillId="0" borderId="21" xfId="0" applyNumberFormat="1" applyFont="1" applyBorder="1" applyAlignment="1" applyProtection="1">
      <alignment horizontal="center"/>
      <protection/>
    </xf>
    <xf numFmtId="180" fontId="1" fillId="0" borderId="0" xfId="0" applyNumberFormat="1" applyFont="1" applyBorder="1" applyAlignment="1" applyProtection="1">
      <alignment horizontal="center"/>
      <protection/>
    </xf>
    <xf numFmtId="180" fontId="6" fillId="0" borderId="14" xfId="0" applyNumberFormat="1" applyFont="1" applyBorder="1" applyAlignment="1" applyProtection="1">
      <alignment horizontal="right" vertical="center"/>
      <protection locked="0"/>
    </xf>
    <xf numFmtId="180" fontId="6" fillId="0" borderId="65" xfId="0" applyNumberFormat="1" applyFont="1" applyBorder="1" applyAlignment="1" applyProtection="1">
      <alignment horizontal="center" vertical="center" wrapText="1"/>
      <protection locked="0"/>
    </xf>
    <xf numFmtId="181" fontId="1" fillId="0" borderId="65" xfId="0" applyNumberFormat="1" applyFont="1" applyBorder="1" applyAlignment="1" applyProtection="1">
      <alignment horizontal="center"/>
      <protection/>
    </xf>
    <xf numFmtId="180" fontId="5" fillId="0" borderId="30" xfId="0" applyNumberFormat="1" applyFont="1" applyBorder="1" applyAlignment="1" applyProtection="1">
      <alignment vertical="center"/>
      <protection locked="0"/>
    </xf>
    <xf numFmtId="180" fontId="6" fillId="0" borderId="11" xfId="0" applyNumberFormat="1" applyFont="1" applyBorder="1" applyAlignment="1" applyProtection="1">
      <alignment horizontal="right" vertical="center"/>
      <protection locked="0"/>
    </xf>
    <xf numFmtId="180" fontId="6" fillId="0" borderId="11" xfId="0" applyNumberFormat="1" applyFont="1" applyBorder="1" applyAlignment="1" applyProtection="1">
      <alignment horizontal="center" vertical="center"/>
      <protection locked="0"/>
    </xf>
    <xf numFmtId="180" fontId="6" fillId="0" borderId="12" xfId="0" applyNumberFormat="1" applyFont="1" applyBorder="1" applyAlignment="1" applyProtection="1">
      <alignment horizontal="center" vertical="center"/>
      <protection locked="0"/>
    </xf>
    <xf numFmtId="180" fontId="1" fillId="0" borderId="72" xfId="0" applyNumberFormat="1" applyFont="1" applyBorder="1" applyAlignment="1" applyProtection="1">
      <alignment horizontal="center"/>
      <protection locked="0"/>
    </xf>
    <xf numFmtId="180" fontId="1" fillId="0" borderId="73" xfId="0" applyNumberFormat="1" applyFont="1" applyBorder="1" applyAlignment="1" applyProtection="1">
      <alignment horizontal="center"/>
      <protection locked="0"/>
    </xf>
    <xf numFmtId="180" fontId="1" fillId="0" borderId="79" xfId="0" applyNumberFormat="1" applyFont="1" applyBorder="1" applyAlignment="1" applyProtection="1">
      <alignment horizontal="center"/>
      <protection locked="0"/>
    </xf>
    <xf numFmtId="180" fontId="1" fillId="0" borderId="76" xfId="0" applyNumberFormat="1" applyFont="1" applyBorder="1" applyAlignment="1" applyProtection="1">
      <alignment horizontal="center"/>
      <protection/>
    </xf>
    <xf numFmtId="180" fontId="5" fillId="0" borderId="14" xfId="0" applyNumberFormat="1" applyFont="1" applyBorder="1" applyAlignment="1" applyProtection="1">
      <alignment horizontal="right"/>
      <protection locked="0"/>
    </xf>
    <xf numFmtId="180" fontId="1" fillId="0" borderId="0" xfId="0" applyNumberFormat="1" applyFont="1" applyBorder="1" applyAlignment="1" applyProtection="1">
      <alignment horizontal="justify" vertical="center" wrapText="1"/>
      <protection locked="0"/>
    </xf>
    <xf numFmtId="180" fontId="1" fillId="0" borderId="14" xfId="0" applyNumberFormat="1" applyFont="1" applyBorder="1" applyAlignment="1" applyProtection="1">
      <alignment vertical="center" wrapText="1"/>
      <protection locked="0"/>
    </xf>
    <xf numFmtId="180" fontId="1" fillId="0" borderId="0" xfId="0" applyNumberFormat="1" applyFont="1" applyBorder="1" applyAlignment="1" applyProtection="1">
      <alignment horizontal="center" vertical="center" wrapText="1"/>
      <protection locked="0"/>
    </xf>
    <xf numFmtId="0" fontId="7" fillId="0" borderId="0" xfId="0" applyNumberFormat="1" applyFont="1" applyAlignment="1" applyProtection="1">
      <alignment/>
      <protection locked="0"/>
    </xf>
    <xf numFmtId="0" fontId="1" fillId="0" borderId="0" xfId="0" applyFont="1" applyAlignment="1" applyProtection="1">
      <alignment/>
      <protection locked="0"/>
    </xf>
    <xf numFmtId="0" fontId="14" fillId="0" borderId="0" xfId="0" applyFont="1" applyAlignment="1" applyProtection="1">
      <alignment/>
      <protection locked="0"/>
    </xf>
    <xf numFmtId="182" fontId="14" fillId="0" borderId="0" xfId="0" applyNumberFormat="1" applyFont="1" applyAlignment="1" applyProtection="1">
      <alignment horizontal="center"/>
      <protection locked="0"/>
    </xf>
    <xf numFmtId="0" fontId="14" fillId="0" borderId="58" xfId="0" applyFont="1" applyBorder="1" applyAlignment="1" applyProtection="1">
      <alignment horizontal="center"/>
      <protection locked="0"/>
    </xf>
    <xf numFmtId="182" fontId="14" fillId="0" borderId="59" xfId="0" applyNumberFormat="1" applyFont="1" applyBorder="1" applyAlignment="1" applyProtection="1">
      <alignment horizontal="center"/>
      <protection locked="0"/>
    </xf>
    <xf numFmtId="0" fontId="14" fillId="0" borderId="80" xfId="0" applyFont="1" applyBorder="1" applyAlignment="1" applyProtection="1">
      <alignment/>
      <protection locked="0"/>
    </xf>
    <xf numFmtId="182" fontId="14" fillId="0" borderId="81" xfId="0" applyNumberFormat="1" applyFont="1" applyBorder="1" applyAlignment="1" applyProtection="1">
      <alignment horizontal="center"/>
      <protection locked="0"/>
    </xf>
    <xf numFmtId="0" fontId="14" fillId="0" borderId="68" xfId="0" applyFont="1" applyBorder="1" applyAlignment="1" applyProtection="1">
      <alignment/>
      <protection locked="0"/>
    </xf>
    <xf numFmtId="182" fontId="14" fillId="0" borderId="62" xfId="0" applyNumberFormat="1" applyFont="1" applyBorder="1" applyAlignment="1" applyProtection="1">
      <alignment horizontal="center"/>
      <protection locked="0"/>
    </xf>
    <xf numFmtId="182" fontId="14" fillId="0" borderId="81" xfId="0" applyNumberFormat="1" applyFont="1" applyBorder="1" applyAlignment="1" applyProtection="1">
      <alignment horizontal="center"/>
      <protection/>
    </xf>
    <xf numFmtId="0" fontId="14" fillId="0" borderId="52" xfId="0" applyFont="1" applyBorder="1" applyAlignment="1" applyProtection="1">
      <alignment/>
      <protection locked="0"/>
    </xf>
    <xf numFmtId="182" fontId="14" fillId="0" borderId="53" xfId="0" applyNumberFormat="1" applyFont="1" applyBorder="1" applyAlignment="1" applyProtection="1">
      <alignment horizontal="center"/>
      <protection/>
    </xf>
    <xf numFmtId="0" fontId="14" fillId="0" borderId="37" xfId="0" applyFont="1" applyBorder="1" applyAlignment="1" applyProtection="1">
      <alignment/>
      <protection locked="0"/>
    </xf>
    <xf numFmtId="182" fontId="14" fillId="0" borderId="38" xfId="0" applyNumberFormat="1" applyFont="1" applyBorder="1" applyAlignment="1" applyProtection="1">
      <alignment horizontal="center"/>
      <protection/>
    </xf>
    <xf numFmtId="0" fontId="14" fillId="0" borderId="48" xfId="0" applyFont="1" applyBorder="1" applyAlignment="1" applyProtection="1">
      <alignment/>
      <protection locked="0"/>
    </xf>
    <xf numFmtId="182" fontId="14" fillId="0" borderId="49" xfId="0" applyNumberFormat="1" applyFont="1" applyBorder="1" applyAlignment="1" applyProtection="1">
      <alignment horizontal="center"/>
      <protection locked="0"/>
    </xf>
    <xf numFmtId="0" fontId="14" fillId="0" borderId="82" xfId="0" applyFont="1" applyBorder="1" applyAlignment="1" applyProtection="1">
      <alignment/>
      <protection locked="0"/>
    </xf>
    <xf numFmtId="182" fontId="14" fillId="0" borderId="83" xfId="0" applyNumberFormat="1" applyFont="1" applyBorder="1" applyAlignment="1" applyProtection="1">
      <alignment horizontal="center"/>
      <protection/>
    </xf>
    <xf numFmtId="182" fontId="14" fillId="0" borderId="53" xfId="0" applyNumberFormat="1" applyFont="1" applyBorder="1" applyAlignment="1" applyProtection="1">
      <alignment horizontal="center"/>
      <protection locked="0"/>
    </xf>
    <xf numFmtId="0" fontId="14" fillId="0" borderId="35" xfId="0" applyFont="1" applyBorder="1" applyAlignment="1" applyProtection="1">
      <alignment/>
      <protection locked="0"/>
    </xf>
    <xf numFmtId="182" fontId="14" fillId="0" borderId="36" xfId="0" applyNumberFormat="1" applyFont="1" applyBorder="1" applyAlignment="1" applyProtection="1">
      <alignment horizontal="center"/>
      <protection/>
    </xf>
    <xf numFmtId="0" fontId="1" fillId="0" borderId="10" xfId="0" applyFont="1" applyBorder="1" applyAlignment="1" applyProtection="1">
      <alignment/>
      <protection locked="0"/>
    </xf>
    <xf numFmtId="0" fontId="1" fillId="0" borderId="11" xfId="0" applyFont="1" applyBorder="1" applyAlignment="1" applyProtection="1">
      <alignment/>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protection locked="0"/>
    </xf>
    <xf numFmtId="0" fontId="1" fillId="0" borderId="13" xfId="0" applyFont="1" applyBorder="1" applyAlignment="1" applyProtection="1">
      <alignment/>
      <protection locked="0"/>
    </xf>
    <xf numFmtId="0" fontId="4" fillId="0" borderId="0" xfId="0" applyFont="1" applyBorder="1" applyAlignment="1" applyProtection="1">
      <alignment readingOrder="2"/>
      <protection locked="0"/>
    </xf>
    <xf numFmtId="0" fontId="15" fillId="0" borderId="14" xfId="0" applyFont="1" applyBorder="1" applyAlignment="1" applyProtection="1">
      <alignment readingOrder="2"/>
      <protection locked="0"/>
    </xf>
    <xf numFmtId="0" fontId="3" fillId="0" borderId="0" xfId="0" applyFont="1" applyBorder="1" applyAlignment="1" applyProtection="1">
      <alignment horizontal="right" readingOrder="2"/>
      <protection locked="0"/>
    </xf>
    <xf numFmtId="0" fontId="16" fillId="0" borderId="0" xfId="0" applyFont="1" applyBorder="1" applyAlignment="1" applyProtection="1">
      <alignment horizontal="right" readingOrder="2"/>
      <protection locked="0"/>
    </xf>
    <xf numFmtId="0" fontId="17" fillId="0" borderId="0" xfId="0" applyFont="1" applyBorder="1" applyAlignment="1" applyProtection="1">
      <alignment horizontal="center" readingOrder="2"/>
      <protection locked="0"/>
    </xf>
    <xf numFmtId="0" fontId="17" fillId="0" borderId="0" xfId="0" applyFont="1" applyBorder="1" applyAlignment="1" applyProtection="1">
      <alignment horizontal="right" readingOrder="2"/>
      <protection locked="0"/>
    </xf>
    <xf numFmtId="0" fontId="17" fillId="0" borderId="14" xfId="0" applyFont="1" applyBorder="1" applyAlignment="1" applyProtection="1">
      <alignment horizontal="right" readingOrder="2"/>
      <protection locked="0"/>
    </xf>
    <xf numFmtId="0" fontId="7" fillId="0" borderId="84" xfId="0" applyFont="1" applyBorder="1" applyAlignment="1" applyProtection="1">
      <alignment horizontal="center" vertical="center" wrapText="1"/>
      <protection locked="0"/>
    </xf>
    <xf numFmtId="0" fontId="3" fillId="0" borderId="14" xfId="0" applyFont="1" applyBorder="1" applyAlignment="1" applyProtection="1">
      <alignment/>
      <protection locked="0"/>
    </xf>
    <xf numFmtId="0" fontId="6"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7" fillId="0" borderId="48" xfId="0" applyFont="1" applyBorder="1" applyAlignment="1" applyProtection="1">
      <alignment horizontal="center"/>
      <protection locked="0"/>
    </xf>
    <xf numFmtId="0" fontId="7" fillId="0" borderId="33" xfId="0" applyFont="1" applyBorder="1" applyAlignment="1" applyProtection="1">
      <alignment horizontal="center"/>
      <protection locked="0"/>
    </xf>
    <xf numFmtId="0" fontId="3" fillId="0" borderId="13" xfId="0" applyFont="1" applyBorder="1" applyAlignment="1" applyProtection="1">
      <alignment/>
      <protection locked="0"/>
    </xf>
    <xf numFmtId="183" fontId="1" fillId="0" borderId="56" xfId="0" applyNumberFormat="1" applyFont="1" applyBorder="1" applyAlignment="1" applyProtection="1">
      <alignment horizontal="center"/>
      <protection locked="0"/>
    </xf>
    <xf numFmtId="183" fontId="1" fillId="0" borderId="16" xfId="0" applyNumberFormat="1" applyFont="1" applyBorder="1" applyAlignment="1" applyProtection="1">
      <alignment horizontal="center"/>
      <protection locked="0"/>
    </xf>
    <xf numFmtId="0" fontId="3" fillId="0" borderId="14" xfId="0" applyFont="1" applyBorder="1" applyAlignment="1" applyProtection="1">
      <alignment/>
      <protection locked="0"/>
    </xf>
    <xf numFmtId="0" fontId="3" fillId="0" borderId="0" xfId="0" applyFont="1" applyAlignment="1" applyProtection="1">
      <alignment/>
      <protection locked="0"/>
    </xf>
    <xf numFmtId="183" fontId="1" fillId="0" borderId="52" xfId="0" applyNumberFormat="1" applyFont="1" applyBorder="1" applyAlignment="1" applyProtection="1">
      <alignment horizontal="center"/>
      <protection locked="0"/>
    </xf>
    <xf numFmtId="183" fontId="1" fillId="0" borderId="19" xfId="0" applyNumberFormat="1" applyFont="1" applyBorder="1" applyAlignment="1" applyProtection="1">
      <alignment horizontal="center"/>
      <protection locked="0"/>
    </xf>
    <xf numFmtId="0" fontId="18" fillId="0" borderId="14" xfId="0" applyFont="1" applyBorder="1" applyAlignment="1" applyProtection="1">
      <alignment/>
      <protection locked="0"/>
    </xf>
    <xf numFmtId="183" fontId="1" fillId="0" borderId="56" xfId="0" applyNumberFormat="1" applyFont="1" applyBorder="1" applyAlignment="1" applyProtection="1">
      <alignment horizontal="center"/>
      <protection/>
    </xf>
    <xf numFmtId="183" fontId="1" fillId="0" borderId="16" xfId="0" applyNumberFormat="1" applyFont="1" applyBorder="1" applyAlignment="1" applyProtection="1">
      <alignment horizontal="center"/>
      <protection/>
    </xf>
    <xf numFmtId="183" fontId="1" fillId="0" borderId="37" xfId="0" applyNumberFormat="1" applyFont="1" applyBorder="1" applyAlignment="1" applyProtection="1">
      <alignment horizontal="center"/>
      <protection locked="0"/>
    </xf>
    <xf numFmtId="183" fontId="1" fillId="0" borderId="22" xfId="0" applyNumberFormat="1" applyFont="1" applyBorder="1" applyAlignment="1" applyProtection="1">
      <alignment horizontal="center"/>
      <protection locked="0"/>
    </xf>
    <xf numFmtId="183" fontId="1" fillId="0" borderId="56" xfId="0" applyNumberFormat="1" applyFont="1" applyBorder="1" applyAlignment="1" applyProtection="1">
      <alignment horizontal="center" wrapText="1"/>
      <protection/>
    </xf>
    <xf numFmtId="183" fontId="1" fillId="0" borderId="16" xfId="0" applyNumberFormat="1" applyFont="1" applyBorder="1" applyAlignment="1" applyProtection="1">
      <alignment horizontal="center" wrapText="1"/>
      <protection/>
    </xf>
    <xf numFmtId="181" fontId="1" fillId="0" borderId="57" xfId="0" applyNumberFormat="1" applyFont="1" applyBorder="1" applyAlignment="1" applyProtection="1">
      <alignment horizontal="center" wrapText="1"/>
      <protection/>
    </xf>
    <xf numFmtId="0" fontId="3" fillId="0" borderId="14" xfId="0" applyFont="1" applyBorder="1" applyAlignment="1" applyProtection="1">
      <alignment horizontal="center" wrapText="1"/>
      <protection locked="0"/>
    </xf>
    <xf numFmtId="0" fontId="19" fillId="0" borderId="52" xfId="0" applyFont="1" applyBorder="1" applyAlignment="1" applyProtection="1">
      <alignment horizontal="right"/>
      <protection locked="0"/>
    </xf>
    <xf numFmtId="183" fontId="1" fillId="0" borderId="35" xfId="0" applyNumberFormat="1" applyFont="1" applyBorder="1" applyAlignment="1" applyProtection="1">
      <alignment horizontal="center"/>
      <protection locked="0"/>
    </xf>
    <xf numFmtId="183" fontId="1" fillId="0" borderId="17" xfId="0" applyNumberFormat="1" applyFont="1" applyBorder="1" applyAlignment="1" applyProtection="1">
      <alignment horizontal="center"/>
      <protection locked="0"/>
    </xf>
    <xf numFmtId="183" fontId="1" fillId="0" borderId="85" xfId="0" applyNumberFormat="1" applyFont="1" applyBorder="1" applyAlignment="1" applyProtection="1">
      <alignment horizontal="center"/>
      <protection/>
    </xf>
    <xf numFmtId="183" fontId="1" fillId="0" borderId="86" xfId="0" applyNumberFormat="1" applyFont="1" applyBorder="1" applyAlignment="1" applyProtection="1">
      <alignment horizontal="center"/>
      <protection/>
    </xf>
    <xf numFmtId="181" fontId="1" fillId="0" borderId="87" xfId="0" applyNumberFormat="1" applyFont="1" applyBorder="1" applyAlignment="1" applyProtection="1">
      <alignment horizontal="center"/>
      <protection/>
    </xf>
    <xf numFmtId="181" fontId="1" fillId="0" borderId="68" xfId="0" applyNumberFormat="1" applyFont="1" applyBorder="1" applyAlignment="1" applyProtection="1">
      <alignment horizontal="center"/>
      <protection/>
    </xf>
    <xf numFmtId="181" fontId="1" fillId="0" borderId="58" xfId="0" applyNumberFormat="1" applyFont="1" applyBorder="1" applyAlignment="1" applyProtection="1">
      <alignment horizontal="center"/>
      <protection/>
    </xf>
    <xf numFmtId="0" fontId="1" fillId="0" borderId="0" xfId="0" applyFont="1" applyBorder="1" applyAlignment="1" applyProtection="1">
      <alignment/>
      <protection locked="0"/>
    </xf>
    <xf numFmtId="0" fontId="1" fillId="0" borderId="0" xfId="0" applyFont="1" applyBorder="1" applyAlignment="1" applyProtection="1">
      <alignment horizontal="center"/>
      <protection locked="0"/>
    </xf>
    <xf numFmtId="0" fontId="1" fillId="0" borderId="14" xfId="0" applyFont="1" applyBorder="1" applyAlignment="1" applyProtection="1">
      <alignment/>
      <protection locked="0"/>
    </xf>
    <xf numFmtId="0" fontId="7" fillId="0" borderId="0" xfId="0" applyFont="1" applyBorder="1" applyAlignment="1" applyProtection="1">
      <alignment horizontal="left" vertical="center"/>
      <protection locked="0"/>
    </xf>
    <xf numFmtId="0" fontId="6" fillId="0" borderId="31" xfId="0" applyFont="1" applyBorder="1" applyAlignment="1" applyProtection="1">
      <alignment vertical="center"/>
      <protection locked="0"/>
    </xf>
    <xf numFmtId="0" fontId="7" fillId="0" borderId="0" xfId="0" applyFont="1" applyBorder="1" applyAlignment="1" applyProtection="1">
      <alignment/>
      <protection locked="0"/>
    </xf>
    <xf numFmtId="0" fontId="7" fillId="0" borderId="48" xfId="0" applyFont="1" applyBorder="1" applyAlignment="1" applyProtection="1">
      <alignment horizontal="center" vertical="center"/>
      <protection locked="0"/>
    </xf>
    <xf numFmtId="0" fontId="7" fillId="0" borderId="33"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3" fontId="1" fillId="0" borderId="16" xfId="0" applyNumberFormat="1" applyFont="1" applyBorder="1" applyAlignment="1" applyProtection="1">
      <alignment horizontal="center"/>
      <protection locked="0"/>
    </xf>
    <xf numFmtId="3" fontId="1" fillId="0" borderId="16" xfId="0" applyNumberFormat="1" applyFont="1" applyBorder="1" applyAlignment="1" applyProtection="1">
      <alignment horizontal="center" vertical="center" wrapText="1"/>
      <protection locked="0"/>
    </xf>
    <xf numFmtId="3" fontId="1" fillId="0" borderId="57" xfId="0" applyNumberFormat="1" applyFont="1" applyBorder="1" applyAlignment="1" applyProtection="1">
      <alignment horizontal="center"/>
      <protection locked="0"/>
    </xf>
    <xf numFmtId="0" fontId="6" fillId="0" borderId="14" xfId="0" applyFont="1" applyBorder="1" applyAlignment="1" applyProtection="1">
      <alignment horizontal="center" vertical="center" wrapText="1"/>
      <protection locked="0"/>
    </xf>
    <xf numFmtId="3" fontId="1" fillId="0" borderId="22" xfId="0" applyNumberFormat="1" applyFont="1" applyBorder="1" applyAlignment="1" applyProtection="1">
      <alignment horizontal="center"/>
      <protection locked="0"/>
    </xf>
    <xf numFmtId="3" fontId="1" fillId="0" borderId="22" xfId="0" applyNumberFormat="1" applyFont="1" applyBorder="1" applyAlignment="1" applyProtection="1">
      <alignment horizontal="center" vertical="center" wrapText="1"/>
      <protection locked="0"/>
    </xf>
    <xf numFmtId="3" fontId="1" fillId="0" borderId="38" xfId="0" applyNumberFormat="1" applyFont="1" applyBorder="1" applyAlignment="1" applyProtection="1">
      <alignment horizontal="center"/>
      <protection locked="0"/>
    </xf>
    <xf numFmtId="3" fontId="1" fillId="0" borderId="17"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0" borderId="21" xfId="0" applyFont="1" applyBorder="1" applyAlignment="1" applyProtection="1">
      <alignment horizontal="center"/>
      <protection locked="0"/>
    </xf>
    <xf numFmtId="0" fontId="15" fillId="0" borderId="31" xfId="0" applyFont="1" applyBorder="1" applyAlignment="1" applyProtection="1">
      <alignment horizontal="right" readingOrder="2"/>
      <protection locked="0"/>
    </xf>
    <xf numFmtId="0" fontId="1" fillId="0" borderId="31" xfId="0" applyFont="1" applyBorder="1" applyAlignment="1" applyProtection="1">
      <alignment/>
      <protection locked="0"/>
    </xf>
    <xf numFmtId="0" fontId="6" fillId="0" borderId="0" xfId="0" applyFont="1" applyBorder="1" applyAlignment="1" applyProtection="1">
      <alignment/>
      <protection locked="0"/>
    </xf>
    <xf numFmtId="0" fontId="12" fillId="0" borderId="0" xfId="0" applyFont="1" applyBorder="1" applyAlignment="1" applyProtection="1">
      <alignment/>
      <protection locked="0"/>
    </xf>
    <xf numFmtId="0" fontId="1" fillId="0" borderId="0" xfId="0" applyFont="1" applyAlignment="1" applyProtection="1">
      <alignment horizontal="center"/>
      <protection locked="0"/>
    </xf>
    <xf numFmtId="0" fontId="6" fillId="0" borderId="0"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3" fillId="0" borderId="11" xfId="0" applyFont="1" applyBorder="1" applyAlignment="1" applyProtection="1">
      <alignment horizontal="right" readingOrder="2"/>
      <protection locked="0"/>
    </xf>
    <xf numFmtId="0" fontId="6" fillId="0" borderId="0" xfId="0" applyFont="1" applyBorder="1" applyAlignment="1" applyProtection="1">
      <alignment/>
      <protection locked="0"/>
    </xf>
    <xf numFmtId="0" fontId="15" fillId="0" borderId="0" xfId="0" applyFont="1" applyBorder="1" applyAlignment="1" applyProtection="1">
      <alignment/>
      <protection locked="0"/>
    </xf>
    <xf numFmtId="3" fontId="1" fillId="0" borderId="0" xfId="0" applyNumberFormat="1" applyFont="1" applyBorder="1" applyAlignment="1" applyProtection="1">
      <alignment horizontal="center"/>
      <protection locked="0"/>
    </xf>
    <xf numFmtId="3" fontId="1" fillId="0" borderId="0" xfId="0" applyNumberFormat="1" applyFont="1" applyBorder="1" applyAlignment="1" applyProtection="1">
      <alignment horizontal="center"/>
      <protection/>
    </xf>
    <xf numFmtId="0" fontId="7"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7" fillId="0" borderId="2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7" fillId="0" borderId="32" xfId="0" applyFont="1" applyBorder="1" applyAlignment="1" applyProtection="1">
      <alignment horizontal="center"/>
      <protection locked="0"/>
    </xf>
    <xf numFmtId="0" fontId="7" fillId="0" borderId="64" xfId="0" applyFont="1" applyBorder="1" applyAlignment="1" applyProtection="1">
      <alignment horizontal="center"/>
      <protection locked="0"/>
    </xf>
    <xf numFmtId="183" fontId="1" fillId="0" borderId="0" xfId="0" applyNumberFormat="1" applyFont="1" applyBorder="1" applyAlignment="1" applyProtection="1">
      <alignment horizontal="center"/>
      <protection locked="0"/>
    </xf>
    <xf numFmtId="0" fontId="6" fillId="0" borderId="32" xfId="0" applyFont="1" applyFill="1" applyBorder="1" applyAlignment="1" applyProtection="1">
      <alignment/>
      <protection locked="0"/>
    </xf>
    <xf numFmtId="0" fontId="1" fillId="0" borderId="32" xfId="0" applyFont="1" applyBorder="1" applyAlignment="1" applyProtection="1">
      <alignment/>
      <protection locked="0"/>
    </xf>
    <xf numFmtId="183" fontId="1" fillId="0" borderId="32" xfId="0" applyNumberFormat="1" applyFont="1" applyBorder="1" applyAlignment="1" applyProtection="1">
      <alignment horizontal="center"/>
      <protection/>
    </xf>
    <xf numFmtId="0" fontId="6" fillId="0" borderId="0" xfId="0" applyFont="1" applyBorder="1" applyAlignment="1" applyProtection="1">
      <alignment horizontal="center" readingOrder="2"/>
      <protection locked="0"/>
    </xf>
    <xf numFmtId="0" fontId="6" fillId="0" borderId="0" xfId="0" applyFont="1" applyBorder="1" applyAlignment="1" applyProtection="1">
      <alignment readingOrder="2"/>
      <protection locked="0"/>
    </xf>
    <xf numFmtId="0" fontId="15" fillId="0" borderId="0" xfId="0" applyFont="1" applyBorder="1" applyAlignment="1" applyProtection="1">
      <alignment horizontal="center" readingOrder="2"/>
      <protection locked="0"/>
    </xf>
    <xf numFmtId="0" fontId="15" fillId="0" borderId="0" xfId="0" applyFont="1" applyBorder="1" applyAlignment="1" applyProtection="1">
      <alignment horizontal="right" readingOrder="2"/>
      <protection locked="0"/>
    </xf>
    <xf numFmtId="0" fontId="7" fillId="0" borderId="0" xfId="0" applyFont="1" applyBorder="1" applyAlignment="1" applyProtection="1">
      <alignment horizontal="right" vertical="center" wrapText="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184" fontId="1" fillId="0" borderId="10" xfId="55" applyNumberFormat="1" applyFont="1" applyBorder="1" applyProtection="1">
      <alignment/>
      <protection locked="0"/>
    </xf>
    <xf numFmtId="184" fontId="1" fillId="0" borderId="11" xfId="55" applyNumberFormat="1" applyFont="1" applyBorder="1" applyProtection="1">
      <alignment/>
      <protection locked="0"/>
    </xf>
    <xf numFmtId="184" fontId="1" fillId="0" borderId="12" xfId="55" applyNumberFormat="1" applyFont="1" applyBorder="1" applyProtection="1">
      <alignment/>
      <protection locked="0"/>
    </xf>
    <xf numFmtId="184" fontId="1" fillId="0" borderId="0" xfId="55" applyNumberFormat="1" applyFont="1" applyProtection="1">
      <alignment/>
      <protection locked="0"/>
    </xf>
    <xf numFmtId="184" fontId="1" fillId="0" borderId="13" xfId="55" applyNumberFormat="1" applyFont="1" applyBorder="1" applyProtection="1">
      <alignment/>
      <protection locked="0"/>
    </xf>
    <xf numFmtId="184" fontId="4" fillId="0" borderId="0" xfId="55" applyNumberFormat="1" applyFont="1" applyBorder="1" applyAlignment="1" applyProtection="1">
      <alignment readingOrder="2"/>
      <protection locked="0"/>
    </xf>
    <xf numFmtId="184" fontId="15" fillId="0" borderId="14" xfId="55" applyNumberFormat="1" applyFont="1" applyBorder="1" applyAlignment="1" applyProtection="1">
      <alignment readingOrder="2"/>
      <protection locked="0"/>
    </xf>
    <xf numFmtId="184" fontId="3" fillId="0" borderId="0" xfId="55" applyNumberFormat="1" applyFont="1" applyBorder="1" applyAlignment="1" applyProtection="1">
      <alignment horizontal="right" readingOrder="2"/>
      <protection locked="0"/>
    </xf>
    <xf numFmtId="184" fontId="16" fillId="0" borderId="0" xfId="55" applyNumberFormat="1" applyFont="1" applyBorder="1" applyAlignment="1" applyProtection="1">
      <alignment horizontal="right" readingOrder="2"/>
      <protection locked="0"/>
    </xf>
    <xf numFmtId="184" fontId="17" fillId="0" borderId="0" xfId="55" applyNumberFormat="1" applyFont="1" applyBorder="1" applyAlignment="1" applyProtection="1">
      <alignment horizontal="right" readingOrder="2"/>
      <protection locked="0"/>
    </xf>
    <xf numFmtId="184" fontId="17" fillId="0" borderId="14" xfId="55" applyNumberFormat="1" applyFont="1" applyBorder="1" applyAlignment="1" applyProtection="1">
      <alignment horizontal="right" readingOrder="2"/>
      <protection locked="0"/>
    </xf>
    <xf numFmtId="184" fontId="3" fillId="0" borderId="14" xfId="55" applyNumberFormat="1" applyFont="1" applyBorder="1" applyAlignment="1" applyProtection="1">
      <alignment/>
      <protection locked="0"/>
    </xf>
    <xf numFmtId="184" fontId="7" fillId="0" borderId="48" xfId="55" applyNumberFormat="1" applyFont="1" applyBorder="1" applyAlignment="1" applyProtection="1">
      <alignment/>
      <protection locked="0"/>
    </xf>
    <xf numFmtId="184" fontId="7" fillId="0" borderId="33" xfId="55" applyNumberFormat="1" applyFont="1" applyBorder="1" applyAlignment="1" applyProtection="1">
      <alignment/>
      <protection locked="0"/>
    </xf>
    <xf numFmtId="184" fontId="3" fillId="0" borderId="13" xfId="55" applyNumberFormat="1" applyFont="1" applyBorder="1" applyProtection="1">
      <alignment/>
      <protection locked="0"/>
    </xf>
    <xf numFmtId="183" fontId="1" fillId="0" borderId="56" xfId="55" applyNumberFormat="1" applyFont="1" applyBorder="1" applyAlignment="1" applyProtection="1">
      <alignment horizontal="center"/>
      <protection locked="0"/>
    </xf>
    <xf numFmtId="183" fontId="1" fillId="0" borderId="16" xfId="55" applyNumberFormat="1" applyFont="1" applyBorder="1" applyAlignment="1" applyProtection="1">
      <alignment horizontal="center"/>
      <protection/>
    </xf>
    <xf numFmtId="185" fontId="1" fillId="0" borderId="57" xfId="55" applyNumberFormat="1" applyFont="1" applyBorder="1" applyAlignment="1" applyProtection="1">
      <alignment horizontal="center"/>
      <protection/>
    </xf>
    <xf numFmtId="184" fontId="3" fillId="0" borderId="14" xfId="55" applyNumberFormat="1" applyFont="1" applyBorder="1" applyProtection="1">
      <alignment/>
      <protection locked="0"/>
    </xf>
    <xf numFmtId="184" fontId="3" fillId="0" borderId="0" xfId="55" applyNumberFormat="1" applyFont="1" applyProtection="1">
      <alignment/>
      <protection locked="0"/>
    </xf>
    <xf numFmtId="183" fontId="1" fillId="0" borderId="52" xfId="55" applyNumberFormat="1" applyFont="1" applyBorder="1" applyAlignment="1" applyProtection="1">
      <alignment horizontal="center"/>
      <protection locked="0"/>
    </xf>
    <xf numFmtId="183" fontId="1" fillId="0" borderId="19" xfId="55" applyNumberFormat="1" applyFont="1" applyBorder="1" applyAlignment="1" applyProtection="1">
      <alignment horizontal="center"/>
      <protection/>
    </xf>
    <xf numFmtId="185" fontId="1" fillId="0" borderId="53" xfId="55" applyNumberFormat="1" applyFont="1" applyBorder="1" applyAlignment="1" applyProtection="1">
      <alignment horizontal="center"/>
      <protection/>
    </xf>
    <xf numFmtId="184" fontId="18" fillId="0" borderId="14" xfId="55" applyNumberFormat="1" applyFont="1" applyBorder="1" applyProtection="1">
      <alignment/>
      <protection locked="0"/>
    </xf>
    <xf numFmtId="183" fontId="1" fillId="0" borderId="56" xfId="55" applyNumberFormat="1" applyFont="1" applyBorder="1" applyAlignment="1" applyProtection="1">
      <alignment horizontal="center"/>
      <protection/>
    </xf>
    <xf numFmtId="183" fontId="1" fillId="0" borderId="37" xfId="55" applyNumberFormat="1" applyFont="1" applyBorder="1" applyAlignment="1" applyProtection="1">
      <alignment horizontal="center"/>
      <protection locked="0"/>
    </xf>
    <xf numFmtId="183" fontId="1" fillId="0" borderId="22" xfId="55" applyNumberFormat="1" applyFont="1" applyBorder="1" applyAlignment="1" applyProtection="1">
      <alignment horizontal="center"/>
      <protection/>
    </xf>
    <xf numFmtId="185" fontId="1" fillId="0" borderId="38" xfId="55" applyNumberFormat="1" applyFont="1" applyBorder="1" applyAlignment="1" applyProtection="1">
      <alignment horizontal="center"/>
      <protection/>
    </xf>
    <xf numFmtId="183" fontId="1" fillId="0" borderId="56" xfId="55" applyNumberFormat="1" applyFont="1" applyBorder="1" applyAlignment="1" applyProtection="1">
      <alignment horizontal="center" wrapText="1"/>
      <protection/>
    </xf>
    <xf numFmtId="183" fontId="1" fillId="0" borderId="16" xfId="55" applyNumberFormat="1" applyFont="1" applyBorder="1" applyAlignment="1" applyProtection="1">
      <alignment horizontal="center" wrapText="1"/>
      <protection/>
    </xf>
    <xf numFmtId="185" fontId="1" fillId="0" borderId="57" xfId="55" applyNumberFormat="1" applyFont="1" applyBorder="1" applyAlignment="1" applyProtection="1">
      <alignment horizontal="center" wrapText="1"/>
      <protection/>
    </xf>
    <xf numFmtId="184" fontId="3" fillId="0" borderId="14" xfId="55" applyNumberFormat="1" applyFont="1" applyBorder="1" applyAlignment="1" applyProtection="1">
      <alignment horizontal="center" wrapText="1"/>
      <protection locked="0"/>
    </xf>
    <xf numFmtId="183" fontId="1" fillId="0" borderId="35" xfId="55" applyNumberFormat="1" applyFont="1" applyBorder="1" applyAlignment="1" applyProtection="1">
      <alignment horizontal="center"/>
      <protection locked="0"/>
    </xf>
    <xf numFmtId="183" fontId="1" fillId="0" borderId="17" xfId="55" applyNumberFormat="1" applyFont="1" applyBorder="1" applyAlignment="1" applyProtection="1">
      <alignment horizontal="center"/>
      <protection/>
    </xf>
    <xf numFmtId="185" fontId="1" fillId="0" borderId="36" xfId="55" applyNumberFormat="1" applyFont="1" applyBorder="1" applyAlignment="1" applyProtection="1">
      <alignment horizontal="center"/>
      <protection/>
    </xf>
    <xf numFmtId="183" fontId="1" fillId="0" borderId="85" xfId="55" applyNumberFormat="1" applyFont="1" applyBorder="1" applyAlignment="1" applyProtection="1">
      <alignment horizontal="center"/>
      <protection/>
    </xf>
    <xf numFmtId="183" fontId="1" fillId="0" borderId="86" xfId="55" applyNumberFormat="1" applyFont="1" applyBorder="1" applyAlignment="1" applyProtection="1">
      <alignment horizontal="center"/>
      <protection/>
    </xf>
    <xf numFmtId="185" fontId="1" fillId="0" borderId="87" xfId="55" applyNumberFormat="1" applyFont="1" applyBorder="1" applyAlignment="1" applyProtection="1">
      <alignment horizontal="center"/>
      <protection/>
    </xf>
    <xf numFmtId="186" fontId="1" fillId="0" borderId="68" xfId="55" applyNumberFormat="1" applyFont="1" applyBorder="1" applyAlignment="1" applyProtection="1">
      <alignment horizontal="center"/>
      <protection/>
    </xf>
    <xf numFmtId="186" fontId="1" fillId="0" borderId="18" xfId="55" applyNumberFormat="1" applyFont="1" applyBorder="1" applyAlignment="1" applyProtection="1">
      <alignment horizontal="center"/>
      <protection/>
    </xf>
    <xf numFmtId="185" fontId="1" fillId="0" borderId="62" xfId="55" applyNumberFormat="1" applyFont="1" applyBorder="1" applyAlignment="1" applyProtection="1">
      <alignment horizontal="center"/>
      <protection locked="0"/>
    </xf>
    <xf numFmtId="3" fontId="1" fillId="0" borderId="52" xfId="55" applyNumberFormat="1" applyFont="1" applyBorder="1" applyAlignment="1" applyProtection="1">
      <alignment horizontal="center"/>
      <protection locked="0"/>
    </xf>
    <xf numFmtId="3" fontId="1" fillId="0" borderId="19" xfId="55" applyNumberFormat="1" applyFont="1" applyBorder="1" applyAlignment="1" applyProtection="1">
      <alignment horizontal="center"/>
      <protection/>
    </xf>
    <xf numFmtId="185" fontId="1" fillId="0" borderId="53" xfId="55" applyNumberFormat="1" applyFont="1" applyBorder="1" applyAlignment="1" applyProtection="1">
      <alignment horizontal="center"/>
      <protection locked="0"/>
    </xf>
    <xf numFmtId="184" fontId="1" fillId="0" borderId="0" xfId="55" applyNumberFormat="1" applyFont="1" applyBorder="1" applyProtection="1">
      <alignment/>
      <protection locked="0"/>
    </xf>
    <xf numFmtId="184" fontId="12" fillId="0" borderId="0" xfId="55" applyNumberFormat="1" applyFont="1" applyBorder="1" applyProtection="1">
      <alignment/>
      <protection locked="0"/>
    </xf>
    <xf numFmtId="184" fontId="1" fillId="0" borderId="14" xfId="55" applyNumberFormat="1" applyFont="1" applyBorder="1" applyProtection="1">
      <alignment/>
      <protection locked="0"/>
    </xf>
    <xf numFmtId="184" fontId="7" fillId="0" borderId="0" xfId="55" applyNumberFormat="1" applyFont="1" applyBorder="1" applyAlignment="1" applyProtection="1">
      <alignment horizontal="left" vertical="center"/>
      <protection locked="0"/>
    </xf>
    <xf numFmtId="184" fontId="6" fillId="0" borderId="31" xfId="55" applyNumberFormat="1" applyFont="1" applyBorder="1" applyAlignment="1" applyProtection="1">
      <alignment vertical="center"/>
      <protection locked="0"/>
    </xf>
    <xf numFmtId="184" fontId="6" fillId="0" borderId="0" xfId="55" applyNumberFormat="1" applyFont="1" applyBorder="1" applyAlignment="1" applyProtection="1">
      <alignment vertical="center"/>
      <protection locked="0"/>
    </xf>
    <xf numFmtId="184" fontId="7" fillId="0" borderId="0" xfId="55" applyNumberFormat="1" applyFont="1" applyBorder="1" applyProtection="1">
      <alignment/>
      <protection locked="0"/>
    </xf>
    <xf numFmtId="184" fontId="7" fillId="0" borderId="48" xfId="55" applyNumberFormat="1" applyFont="1" applyBorder="1" applyAlignment="1" applyProtection="1">
      <alignment horizontal="center" vertical="center"/>
      <protection locked="0"/>
    </xf>
    <xf numFmtId="184" fontId="7" fillId="0" borderId="33" xfId="55" applyNumberFormat="1" applyFont="1" applyBorder="1" applyAlignment="1" applyProtection="1">
      <alignment horizontal="center" vertical="center" wrapText="1"/>
      <protection locked="0"/>
    </xf>
    <xf numFmtId="184" fontId="7" fillId="0" borderId="15" xfId="55" applyNumberFormat="1" applyFont="1" applyBorder="1" applyAlignment="1" applyProtection="1">
      <alignment horizontal="center" vertical="center" wrapText="1"/>
      <protection locked="0"/>
    </xf>
    <xf numFmtId="184" fontId="7" fillId="0" borderId="59" xfId="55" applyNumberFormat="1" applyFont="1" applyBorder="1" applyAlignment="1" applyProtection="1">
      <alignment horizontal="center" vertical="center" wrapText="1"/>
      <protection locked="0"/>
    </xf>
    <xf numFmtId="1" fontId="1" fillId="0" borderId="56" xfId="55" applyNumberFormat="1" applyFont="1" applyBorder="1" applyAlignment="1" applyProtection="1">
      <alignment horizontal="center" vertical="center"/>
      <protection locked="0"/>
    </xf>
    <xf numFmtId="3" fontId="1" fillId="0" borderId="16" xfId="55" applyNumberFormat="1" applyFont="1" applyBorder="1" applyAlignment="1" applyProtection="1">
      <alignment horizontal="center"/>
      <protection locked="0"/>
    </xf>
    <xf numFmtId="3" fontId="1" fillId="0" borderId="16" xfId="55" applyNumberFormat="1" applyFont="1" applyBorder="1" applyAlignment="1" applyProtection="1">
      <alignment horizontal="center" vertical="center" wrapText="1"/>
      <protection locked="0"/>
    </xf>
    <xf numFmtId="3" fontId="1" fillId="0" borderId="57" xfId="55" applyNumberFormat="1" applyFont="1" applyBorder="1" applyAlignment="1" applyProtection="1">
      <alignment horizontal="center"/>
      <protection locked="0"/>
    </xf>
    <xf numFmtId="184" fontId="6" fillId="0" borderId="14" xfId="55" applyNumberFormat="1" applyFont="1" applyBorder="1" applyAlignment="1" applyProtection="1">
      <alignment horizontal="center" vertical="center" wrapText="1"/>
      <protection locked="0"/>
    </xf>
    <xf numFmtId="1" fontId="1" fillId="0" borderId="37" xfId="55" applyNumberFormat="1" applyFont="1" applyBorder="1" applyAlignment="1" applyProtection="1">
      <alignment horizontal="center" vertical="center"/>
      <protection locked="0"/>
    </xf>
    <xf numFmtId="3" fontId="1" fillId="0" borderId="22" xfId="55" applyNumberFormat="1" applyFont="1" applyBorder="1" applyAlignment="1" applyProtection="1">
      <alignment horizontal="center"/>
      <protection locked="0"/>
    </xf>
    <xf numFmtId="3" fontId="1" fillId="0" borderId="22" xfId="55" applyNumberFormat="1" applyFont="1" applyBorder="1" applyAlignment="1" applyProtection="1">
      <alignment horizontal="center" vertical="center" wrapText="1"/>
      <protection locked="0"/>
    </xf>
    <xf numFmtId="3" fontId="1" fillId="0" borderId="38" xfId="55" applyNumberFormat="1" applyFont="1" applyBorder="1" applyAlignment="1" applyProtection="1">
      <alignment horizontal="center"/>
      <protection locked="0"/>
    </xf>
    <xf numFmtId="1" fontId="1" fillId="0" borderId="35" xfId="55" applyNumberFormat="1" applyFont="1" applyBorder="1" applyAlignment="1" applyProtection="1">
      <alignment horizontal="center"/>
      <protection locked="0"/>
    </xf>
    <xf numFmtId="3" fontId="1" fillId="0" borderId="17" xfId="55" applyNumberFormat="1" applyFont="1" applyBorder="1" applyAlignment="1" applyProtection="1">
      <alignment horizontal="center"/>
      <protection locked="0"/>
    </xf>
    <xf numFmtId="3" fontId="1" fillId="0" borderId="36" xfId="55" applyNumberFormat="1" applyFont="1" applyBorder="1" applyAlignment="1" applyProtection="1">
      <alignment horizontal="center"/>
      <protection locked="0"/>
    </xf>
    <xf numFmtId="184" fontId="3" fillId="0" borderId="21" xfId="55" applyNumberFormat="1" applyFont="1" applyBorder="1" applyAlignment="1" applyProtection="1">
      <alignment horizontal="center"/>
      <protection locked="0"/>
    </xf>
    <xf numFmtId="184" fontId="15" fillId="0" borderId="31" xfId="55" applyNumberFormat="1" applyFont="1" applyBorder="1" applyAlignment="1" applyProtection="1">
      <alignment horizontal="right" readingOrder="2"/>
      <protection locked="0"/>
    </xf>
    <xf numFmtId="184" fontId="1" fillId="0" borderId="31" xfId="55" applyNumberFormat="1" applyFont="1" applyBorder="1" applyProtection="1">
      <alignment/>
      <protection locked="0"/>
    </xf>
    <xf numFmtId="184" fontId="15" fillId="0" borderId="0" xfId="55" applyNumberFormat="1" applyFont="1" applyBorder="1" applyAlignment="1" applyProtection="1">
      <alignment horizontal="right" readingOrder="2"/>
      <protection locked="0"/>
    </xf>
    <xf numFmtId="184" fontId="6" fillId="0" borderId="0" xfId="55" applyNumberFormat="1" applyFont="1" applyBorder="1" applyProtection="1">
      <alignment/>
      <protection locked="0"/>
    </xf>
    <xf numFmtId="184" fontId="3" fillId="0" borderId="11" xfId="55" applyNumberFormat="1" applyFont="1" applyBorder="1" applyAlignment="1" applyProtection="1">
      <alignment horizontal="right" readingOrder="2"/>
      <protection locked="0"/>
    </xf>
    <xf numFmtId="184" fontId="6" fillId="0" borderId="0" xfId="55" applyNumberFormat="1" applyFont="1" applyBorder="1" applyAlignment="1" applyProtection="1">
      <alignment horizontal="center"/>
      <protection locked="0"/>
    </xf>
    <xf numFmtId="184" fontId="6" fillId="0" borderId="0" xfId="55" applyNumberFormat="1" applyFont="1" applyBorder="1" applyAlignment="1" applyProtection="1">
      <alignment/>
      <protection locked="0"/>
    </xf>
    <xf numFmtId="184" fontId="15" fillId="0" borderId="0" xfId="55" applyNumberFormat="1" applyFont="1" applyBorder="1" applyAlignment="1" applyProtection="1">
      <alignment/>
      <protection locked="0"/>
    </xf>
    <xf numFmtId="187" fontId="1" fillId="0" borderId="0" xfId="55" applyNumberFormat="1" applyFont="1" applyBorder="1" applyProtection="1">
      <alignment/>
      <protection locked="0"/>
    </xf>
    <xf numFmtId="188" fontId="1" fillId="0" borderId="0" xfId="55" applyNumberFormat="1" applyFont="1" applyBorder="1" applyAlignment="1" applyProtection="1">
      <alignment horizontal="center"/>
      <protection/>
    </xf>
    <xf numFmtId="184" fontId="3" fillId="0" borderId="0" xfId="55" applyNumberFormat="1" applyFont="1" applyBorder="1" applyAlignment="1" applyProtection="1">
      <alignment/>
      <protection locked="0"/>
    </xf>
    <xf numFmtId="184" fontId="7" fillId="0" borderId="64" xfId="55" applyNumberFormat="1" applyFont="1" applyBorder="1" applyAlignment="1" applyProtection="1">
      <alignment horizontal="center"/>
      <protection locked="0"/>
    </xf>
    <xf numFmtId="184" fontId="7" fillId="0" borderId="0" xfId="55" applyNumberFormat="1" applyFont="1" applyBorder="1" applyAlignment="1" applyProtection="1">
      <alignment horizontal="center"/>
      <protection locked="0"/>
    </xf>
    <xf numFmtId="184" fontId="2" fillId="0" borderId="0" xfId="55" applyNumberFormat="1" applyFont="1" applyBorder="1" applyAlignment="1" applyProtection="1">
      <alignment horizontal="center"/>
      <protection locked="0"/>
    </xf>
    <xf numFmtId="184" fontId="7" fillId="0" borderId="32" xfId="55" applyNumberFormat="1" applyFont="1" applyBorder="1" applyAlignment="1" applyProtection="1">
      <alignment horizontal="center"/>
      <protection locked="0"/>
    </xf>
    <xf numFmtId="3" fontId="1" fillId="0" borderId="0" xfId="55" applyNumberFormat="1" applyFont="1" applyBorder="1" applyAlignment="1" applyProtection="1">
      <alignment horizontal="center"/>
      <protection locked="0"/>
    </xf>
    <xf numFmtId="184" fontId="1" fillId="0" borderId="0" xfId="55" applyNumberFormat="1" applyFont="1" applyBorder="1" applyAlignment="1" applyProtection="1">
      <alignment horizontal="center"/>
      <protection locked="0"/>
    </xf>
    <xf numFmtId="189" fontId="1" fillId="0" borderId="0" xfId="55" applyNumberFormat="1" applyFont="1" applyBorder="1" applyAlignment="1" applyProtection="1">
      <alignment horizontal="center"/>
      <protection/>
    </xf>
    <xf numFmtId="184" fontId="6" fillId="0" borderId="32" xfId="55" applyNumberFormat="1" applyFont="1" applyFill="1" applyBorder="1" applyProtection="1">
      <alignment/>
      <protection locked="0"/>
    </xf>
    <xf numFmtId="184" fontId="1" fillId="0" borderId="32" xfId="55" applyNumberFormat="1" applyFont="1" applyBorder="1" applyProtection="1">
      <alignment/>
      <protection locked="0"/>
    </xf>
    <xf numFmtId="3" fontId="1" fillId="0" borderId="32" xfId="55" applyNumberFormat="1" applyFont="1" applyBorder="1" applyAlignment="1" applyProtection="1">
      <alignment horizontal="center"/>
      <protection/>
    </xf>
    <xf numFmtId="184" fontId="6" fillId="0" borderId="0" xfId="55" applyNumberFormat="1" applyFont="1" applyBorder="1" applyAlignment="1" applyProtection="1">
      <alignment readingOrder="2"/>
      <protection locked="0"/>
    </xf>
    <xf numFmtId="184" fontId="1" fillId="0" borderId="0" xfId="55" applyNumberFormat="1" applyFont="1" applyBorder="1" applyAlignment="1" applyProtection="1">
      <alignment vertical="center" wrapText="1"/>
      <protection locked="0"/>
    </xf>
    <xf numFmtId="184" fontId="12" fillId="0" borderId="0" xfId="55" applyNumberFormat="1"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1" xfId="0" applyFont="1" applyBorder="1" applyAlignment="1" applyProtection="1">
      <alignment/>
      <protection locked="0"/>
    </xf>
    <xf numFmtId="0" fontId="6" fillId="0" borderId="11" xfId="0" applyFont="1" applyBorder="1" applyAlignment="1" applyProtection="1">
      <alignment/>
      <protection locked="0"/>
    </xf>
    <xf numFmtId="0" fontId="7" fillId="0" borderId="56" xfId="0" applyFont="1" applyBorder="1" applyAlignment="1" applyProtection="1">
      <alignment/>
      <protection locked="0"/>
    </xf>
    <xf numFmtId="180" fontId="1" fillId="0" borderId="16" xfId="0" applyNumberFormat="1" applyFont="1" applyBorder="1" applyAlignment="1" applyProtection="1">
      <alignment horizontal="center" vertical="top" wrapText="1"/>
      <protection locked="0"/>
    </xf>
    <xf numFmtId="181" fontId="1" fillId="0" borderId="16" xfId="0" applyNumberFormat="1" applyFont="1" applyBorder="1" applyAlignment="1" applyProtection="1">
      <alignment horizontal="center" vertical="top" wrapText="1"/>
      <protection/>
    </xf>
    <xf numFmtId="0" fontId="1" fillId="0" borderId="14" xfId="0" applyFont="1" applyBorder="1" applyAlignment="1" applyProtection="1">
      <alignment horizontal="center"/>
      <protection locked="0"/>
    </xf>
    <xf numFmtId="0" fontId="7" fillId="0" borderId="35" xfId="0" applyFont="1" applyBorder="1" applyAlignment="1" applyProtection="1">
      <alignment/>
      <protection locked="0"/>
    </xf>
    <xf numFmtId="181" fontId="1" fillId="0" borderId="17" xfId="0" applyNumberFormat="1" applyFont="1" applyBorder="1" applyAlignment="1" applyProtection="1">
      <alignment horizontal="center" wrapText="1"/>
      <protection/>
    </xf>
    <xf numFmtId="0" fontId="7" fillId="0" borderId="68" xfId="0" applyFont="1" applyBorder="1" applyAlignment="1" applyProtection="1">
      <alignment/>
      <protection locked="0"/>
    </xf>
    <xf numFmtId="180" fontId="1" fillId="0" borderId="18" xfId="0" applyNumberFormat="1" applyFont="1" applyBorder="1" applyAlignment="1" applyProtection="1">
      <alignment horizontal="center" wrapText="1"/>
      <protection/>
    </xf>
    <xf numFmtId="181" fontId="1" fillId="0" borderId="18" xfId="0" applyNumberFormat="1" applyFont="1" applyBorder="1" applyAlignment="1" applyProtection="1">
      <alignment horizontal="center" wrapText="1"/>
      <protection/>
    </xf>
    <xf numFmtId="0" fontId="7" fillId="0" borderId="52" xfId="0" applyFont="1" applyBorder="1" applyAlignment="1" applyProtection="1">
      <alignment/>
      <protection locked="0"/>
    </xf>
    <xf numFmtId="180" fontId="1" fillId="0" borderId="19" xfId="0" applyNumberFormat="1" applyFont="1" applyBorder="1" applyAlignment="1" applyProtection="1">
      <alignment horizontal="center" wrapText="1"/>
      <protection locked="0"/>
    </xf>
    <xf numFmtId="181" fontId="1" fillId="0" borderId="19" xfId="0" applyNumberFormat="1" applyFont="1" applyBorder="1" applyAlignment="1" applyProtection="1">
      <alignment horizontal="center" wrapText="1"/>
      <protection/>
    </xf>
    <xf numFmtId="180" fontId="1" fillId="0" borderId="16" xfId="0" applyNumberFormat="1" applyFont="1" applyBorder="1" applyAlignment="1" applyProtection="1">
      <alignment horizontal="center" wrapText="1"/>
      <protection/>
    </xf>
    <xf numFmtId="181" fontId="1" fillId="0" borderId="16" xfId="0" applyNumberFormat="1" applyFont="1" applyBorder="1" applyAlignment="1" applyProtection="1">
      <alignment horizontal="center" wrapText="1"/>
      <protection/>
    </xf>
    <xf numFmtId="0" fontId="7" fillId="0" borderId="37" xfId="0" applyFont="1" applyBorder="1" applyAlignment="1" applyProtection="1">
      <alignment/>
      <protection locked="0"/>
    </xf>
    <xf numFmtId="180" fontId="1" fillId="0" borderId="22" xfId="0" applyNumberFormat="1" applyFont="1" applyBorder="1" applyAlignment="1" applyProtection="1">
      <alignment horizontal="center" wrapText="1"/>
      <protection locked="0"/>
    </xf>
    <xf numFmtId="181" fontId="1" fillId="0" borderId="22" xfId="0" applyNumberFormat="1" applyFont="1" applyBorder="1" applyAlignment="1" applyProtection="1">
      <alignment horizontal="center" wrapText="1"/>
      <protection/>
    </xf>
    <xf numFmtId="180" fontId="1" fillId="0" borderId="17" xfId="0" applyNumberFormat="1" applyFont="1" applyBorder="1" applyAlignment="1" applyProtection="1">
      <alignment horizontal="center" wrapText="1"/>
      <protection locked="0"/>
    </xf>
    <xf numFmtId="0" fontId="19" fillId="0" borderId="68" xfId="0" applyFont="1" applyBorder="1" applyAlignment="1" applyProtection="1">
      <alignment/>
      <protection locked="0"/>
    </xf>
    <xf numFmtId="0" fontId="21" fillId="0" borderId="13" xfId="0" applyFont="1" applyBorder="1" applyAlignment="1" applyProtection="1">
      <alignment/>
      <protection locked="0"/>
    </xf>
    <xf numFmtId="0" fontId="7" fillId="0" borderId="48" xfId="0" applyFont="1" applyBorder="1" applyAlignment="1" applyProtection="1">
      <alignment/>
      <protection locked="0"/>
    </xf>
    <xf numFmtId="180" fontId="1" fillId="0" borderId="33" xfId="0" applyNumberFormat="1" applyFont="1" applyBorder="1" applyAlignment="1" applyProtection="1">
      <alignment horizontal="center" wrapText="1"/>
      <protection/>
    </xf>
    <xf numFmtId="181" fontId="1" fillId="0" borderId="33" xfId="0" applyNumberFormat="1" applyFont="1" applyBorder="1" applyAlignment="1" applyProtection="1">
      <alignment horizontal="center" wrapText="1"/>
      <protection/>
    </xf>
    <xf numFmtId="0" fontId="19" fillId="0" borderId="0" xfId="0" applyFont="1" applyBorder="1" applyAlignment="1" applyProtection="1">
      <alignment horizontal="right"/>
      <protection locked="0"/>
    </xf>
    <xf numFmtId="186" fontId="1" fillId="0" borderId="0" xfId="0" applyNumberFormat="1" applyFont="1" applyBorder="1" applyAlignment="1" applyProtection="1">
      <alignment horizontal="center" wrapText="1"/>
      <protection/>
    </xf>
    <xf numFmtId="180" fontId="1" fillId="0" borderId="0" xfId="0" applyNumberFormat="1" applyFont="1" applyBorder="1" applyAlignment="1" applyProtection="1">
      <alignment horizontal="center" wrapText="1"/>
      <protection locked="0"/>
    </xf>
    <xf numFmtId="0" fontId="1" fillId="0" borderId="0" xfId="0" applyFont="1" applyBorder="1" applyAlignment="1" applyProtection="1">
      <alignment horizontal="right"/>
      <protection locked="0"/>
    </xf>
    <xf numFmtId="180" fontId="1" fillId="0" borderId="88" xfId="0" applyNumberFormat="1" applyFont="1" applyBorder="1" applyAlignment="1" applyProtection="1">
      <alignment horizontal="center" wrapText="1"/>
      <protection locked="0"/>
    </xf>
    <xf numFmtId="0" fontId="1" fillId="0" borderId="0" xfId="0" applyFont="1" applyBorder="1" applyAlignment="1" applyProtection="1">
      <alignment/>
      <protection locked="0"/>
    </xf>
    <xf numFmtId="182" fontId="1" fillId="0" borderId="0" xfId="0" applyNumberFormat="1" applyFont="1" applyBorder="1" applyAlignment="1" applyProtection="1">
      <alignment horizontal="left"/>
      <protection/>
    </xf>
    <xf numFmtId="0" fontId="3" fillId="0" borderId="0" xfId="0" applyFont="1" applyBorder="1" applyAlignment="1" applyProtection="1">
      <alignment/>
      <protection locked="0"/>
    </xf>
    <xf numFmtId="0" fontId="4" fillId="0" borderId="0" xfId="0" applyFont="1" applyBorder="1" applyAlignment="1" applyProtection="1">
      <alignment horizontal="center" readingOrder="2"/>
      <protection locked="0"/>
    </xf>
    <xf numFmtId="0" fontId="3" fillId="0" borderId="0" xfId="0" applyFont="1" applyBorder="1" applyAlignment="1" applyProtection="1">
      <alignment horizontal="center" readingOrder="2"/>
      <protection locked="0"/>
    </xf>
    <xf numFmtId="0" fontId="22" fillId="0" borderId="0" xfId="0" applyFont="1" applyBorder="1" applyAlignment="1" applyProtection="1">
      <alignment/>
      <protection locked="0"/>
    </xf>
    <xf numFmtId="0" fontId="22" fillId="0" borderId="0" xfId="0" applyFont="1" applyBorder="1" applyAlignment="1" applyProtection="1">
      <alignment horizontal="center"/>
      <protection locked="0"/>
    </xf>
    <xf numFmtId="0" fontId="22" fillId="0" borderId="31"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53" xfId="0" applyFont="1" applyBorder="1" applyAlignment="1" applyProtection="1">
      <alignment horizontal="center"/>
      <protection locked="0"/>
    </xf>
    <xf numFmtId="0" fontId="7" fillId="0" borderId="52" xfId="0" applyFont="1" applyBorder="1" applyAlignment="1" applyProtection="1">
      <alignment horizontal="center"/>
      <protection locked="0"/>
    </xf>
    <xf numFmtId="0" fontId="7" fillId="0" borderId="77" xfId="0" applyFont="1" applyBorder="1" applyAlignment="1" applyProtection="1">
      <alignment horizontal="center"/>
      <protection locked="0"/>
    </xf>
    <xf numFmtId="0" fontId="7" fillId="0" borderId="20"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89" xfId="0" applyFont="1" applyBorder="1" applyAlignment="1" applyProtection="1">
      <alignment horizontal="center"/>
      <protection locked="0"/>
    </xf>
    <xf numFmtId="0" fontId="7" fillId="0" borderId="81" xfId="0" applyFont="1" applyBorder="1" applyAlignment="1" applyProtection="1">
      <alignment horizontal="center"/>
      <protection locked="0"/>
    </xf>
    <xf numFmtId="0" fontId="7" fillId="0" borderId="80" xfId="0" applyFont="1" applyBorder="1" applyAlignment="1" applyProtection="1">
      <alignment horizontal="center"/>
      <protection locked="0"/>
    </xf>
    <xf numFmtId="0" fontId="7" fillId="0" borderId="90" xfId="0" applyFont="1" applyBorder="1" applyAlignment="1" applyProtection="1">
      <alignment horizontal="center"/>
      <protection locked="0"/>
    </xf>
    <xf numFmtId="0" fontId="7" fillId="0" borderId="91" xfId="0" applyFont="1" applyBorder="1" applyAlignment="1" applyProtection="1">
      <alignment horizontal="center" vertical="center"/>
      <protection locked="0"/>
    </xf>
    <xf numFmtId="0" fontId="7" fillId="0" borderId="81" xfId="0" applyFont="1" applyBorder="1" applyAlignment="1" applyProtection="1">
      <alignment horizontal="center" vertical="center"/>
      <protection locked="0"/>
    </xf>
    <xf numFmtId="0" fontId="7" fillId="0" borderId="49" xfId="0" applyFont="1" applyBorder="1" applyAlignment="1" applyProtection="1">
      <alignment horizontal="center"/>
      <protection locked="0"/>
    </xf>
    <xf numFmtId="0" fontId="7" fillId="0" borderId="50" xfId="0" applyFont="1" applyBorder="1" applyAlignment="1" applyProtection="1">
      <alignment horizontal="center"/>
      <protection locked="0"/>
    </xf>
    <xf numFmtId="0" fontId="7" fillId="0" borderId="47" xfId="0" applyFont="1" applyBorder="1" applyAlignment="1" applyProtection="1">
      <alignment horizontal="center"/>
      <protection locked="0"/>
    </xf>
    <xf numFmtId="183" fontId="5" fillId="0" borderId="13" xfId="0" applyNumberFormat="1" applyFont="1" applyBorder="1" applyAlignment="1" applyProtection="1">
      <alignment horizontal="center"/>
      <protection locked="0"/>
    </xf>
    <xf numFmtId="183" fontId="5" fillId="0" borderId="56" xfId="0" applyNumberFormat="1" applyFont="1" applyBorder="1" applyAlignment="1" applyProtection="1">
      <alignment horizontal="right"/>
      <protection locked="0"/>
    </xf>
    <xf numFmtId="183" fontId="5" fillId="0" borderId="16" xfId="0" applyNumberFormat="1" applyFont="1" applyBorder="1" applyAlignment="1" applyProtection="1">
      <alignment horizontal="center"/>
      <protection locked="0"/>
    </xf>
    <xf numFmtId="183" fontId="5" fillId="0" borderId="57" xfId="0" applyNumberFormat="1" applyFont="1" applyBorder="1" applyAlignment="1" applyProtection="1">
      <alignment horizontal="center"/>
      <protection locked="0"/>
    </xf>
    <xf numFmtId="186" fontId="5" fillId="0" borderId="56" xfId="0" applyNumberFormat="1" applyFont="1" applyBorder="1" applyAlignment="1" applyProtection="1">
      <alignment horizontal="center"/>
      <protection locked="0"/>
    </xf>
    <xf numFmtId="183" fontId="5" fillId="0" borderId="57" xfId="55" applyNumberFormat="1" applyFont="1" applyBorder="1" applyAlignment="1" applyProtection="1">
      <alignment horizontal="center" vertical="center"/>
      <protection/>
    </xf>
    <xf numFmtId="183" fontId="5" fillId="0" borderId="56" xfId="0" applyNumberFormat="1" applyFont="1" applyBorder="1" applyAlignment="1" applyProtection="1">
      <alignment horizontal="center"/>
      <protection locked="0"/>
    </xf>
    <xf numFmtId="183" fontId="5" fillId="0" borderId="92" xfId="0" applyNumberFormat="1" applyFont="1" applyBorder="1" applyAlignment="1" applyProtection="1">
      <alignment horizontal="center"/>
      <protection locked="0"/>
    </xf>
    <xf numFmtId="186" fontId="5" fillId="0" borderId="92" xfId="0" applyNumberFormat="1" applyFont="1" applyBorder="1" applyAlignment="1" applyProtection="1">
      <alignment horizontal="center"/>
      <protection locked="0"/>
    </xf>
    <xf numFmtId="183" fontId="5" fillId="0" borderId="14" xfId="0" applyNumberFormat="1" applyFont="1" applyBorder="1" applyAlignment="1" applyProtection="1">
      <alignment horizontal="center"/>
      <protection locked="0"/>
    </xf>
    <xf numFmtId="183" fontId="5" fillId="0" borderId="93" xfId="0" applyNumberFormat="1" applyFont="1" applyBorder="1" applyAlignment="1" applyProtection="1">
      <alignment horizontal="right"/>
      <protection locked="0"/>
    </xf>
    <xf numFmtId="0" fontId="5" fillId="0" borderId="16" xfId="0" applyFont="1" applyBorder="1" applyAlignment="1" applyProtection="1">
      <alignment horizontal="center"/>
      <protection locked="0"/>
    </xf>
    <xf numFmtId="0" fontId="5" fillId="0" borderId="56" xfId="0" applyFont="1" applyBorder="1" applyAlignment="1" applyProtection="1">
      <alignment horizontal="center"/>
      <protection locked="0"/>
    </xf>
    <xf numFmtId="183" fontId="5" fillId="0" borderId="94" xfId="0" applyNumberFormat="1" applyFont="1" applyBorder="1" applyAlignment="1" applyProtection="1">
      <alignment horizontal="center"/>
      <protection locked="0"/>
    </xf>
    <xf numFmtId="183" fontId="5" fillId="0" borderId="0" xfId="0" applyNumberFormat="1" applyFont="1" applyBorder="1" applyAlignment="1" applyProtection="1">
      <alignment horizontal="center"/>
      <protection locked="0"/>
    </xf>
    <xf numFmtId="183" fontId="5" fillId="0" borderId="0" xfId="0" applyNumberFormat="1" applyFont="1" applyAlignment="1" applyProtection="1">
      <alignment horizontal="center"/>
      <protection locked="0"/>
    </xf>
    <xf numFmtId="183" fontId="5" fillId="0" borderId="37" xfId="0" applyNumberFormat="1" applyFont="1" applyBorder="1" applyAlignment="1" applyProtection="1">
      <alignment horizontal="right"/>
      <protection locked="0"/>
    </xf>
    <xf numFmtId="183" fontId="5" fillId="0" borderId="22" xfId="0" applyNumberFormat="1" applyFont="1" applyBorder="1" applyAlignment="1" applyProtection="1">
      <alignment horizontal="center"/>
      <protection locked="0"/>
    </xf>
    <xf numFmtId="183" fontId="5" fillId="0" borderId="38" xfId="0" applyNumberFormat="1" applyFont="1" applyBorder="1" applyAlignment="1" applyProtection="1">
      <alignment horizontal="center"/>
      <protection locked="0"/>
    </xf>
    <xf numFmtId="186" fontId="5" fillId="0" borderId="37" xfId="0" applyNumberFormat="1" applyFont="1" applyBorder="1" applyAlignment="1" applyProtection="1">
      <alignment horizontal="center"/>
      <protection locked="0"/>
    </xf>
    <xf numFmtId="183" fontId="5" fillId="0" borderId="38" xfId="55" applyNumberFormat="1" applyFont="1" applyBorder="1" applyAlignment="1" applyProtection="1">
      <alignment horizontal="center" vertical="center"/>
      <protection/>
    </xf>
    <xf numFmtId="183" fontId="5" fillId="0" borderId="37" xfId="0" applyNumberFormat="1" applyFont="1" applyBorder="1" applyAlignment="1" applyProtection="1">
      <alignment horizontal="center"/>
      <protection locked="0"/>
    </xf>
    <xf numFmtId="183" fontId="5" fillId="0" borderId="39" xfId="0" applyNumberFormat="1" applyFont="1" applyBorder="1" applyAlignment="1" applyProtection="1">
      <alignment horizontal="center"/>
      <protection locked="0"/>
    </xf>
    <xf numFmtId="186" fontId="5" fillId="0" borderId="39" xfId="0" applyNumberFormat="1" applyFont="1" applyBorder="1" applyAlignment="1" applyProtection="1">
      <alignment horizontal="center"/>
      <protection locked="0"/>
    </xf>
    <xf numFmtId="183" fontId="5" fillId="0" borderId="95" xfId="0" applyNumberFormat="1" applyFont="1" applyBorder="1" applyAlignment="1" applyProtection="1">
      <alignment horizontal="right"/>
      <protection locked="0"/>
    </xf>
    <xf numFmtId="0" fontId="5" fillId="0" borderId="22" xfId="0" applyFont="1" applyBorder="1" applyAlignment="1" applyProtection="1">
      <alignment horizontal="center"/>
      <protection locked="0"/>
    </xf>
    <xf numFmtId="0" fontId="5" fillId="0" borderId="37" xfId="0" applyFont="1" applyBorder="1" applyAlignment="1" applyProtection="1">
      <alignment horizontal="center"/>
      <protection locked="0"/>
    </xf>
    <xf numFmtId="183" fontId="5" fillId="0" borderId="23" xfId="0" applyNumberFormat="1" applyFont="1" applyBorder="1" applyAlignment="1" applyProtection="1">
      <alignment horizontal="center"/>
      <protection locked="0"/>
    </xf>
    <xf numFmtId="183" fontId="5" fillId="0" borderId="18" xfId="0" applyNumberFormat="1" applyFont="1" applyBorder="1" applyAlignment="1" applyProtection="1">
      <alignment horizontal="center"/>
      <protection locked="0"/>
    </xf>
    <xf numFmtId="183" fontId="5" fillId="0" borderId="68" xfId="0" applyNumberFormat="1" applyFont="1" applyBorder="1" applyAlignment="1" applyProtection="1">
      <alignment horizontal="center"/>
      <protection locked="0"/>
    </xf>
    <xf numFmtId="183" fontId="4" fillId="0" borderId="52" xfId="0" applyNumberFormat="1" applyFont="1" applyBorder="1" applyAlignment="1" applyProtection="1">
      <alignment horizontal="right"/>
      <protection locked="0"/>
    </xf>
    <xf numFmtId="183" fontId="5" fillId="0" borderId="19" xfId="0" applyNumberFormat="1" applyFont="1" applyBorder="1" applyAlignment="1" applyProtection="1">
      <alignment horizontal="center"/>
      <protection locked="0"/>
    </xf>
    <xf numFmtId="183" fontId="5" fillId="0" borderId="53" xfId="0" applyNumberFormat="1" applyFont="1" applyBorder="1" applyAlignment="1" applyProtection="1">
      <alignment horizontal="center"/>
      <protection locked="0"/>
    </xf>
    <xf numFmtId="186" fontId="5" fillId="0" borderId="52" xfId="0" applyNumberFormat="1" applyFont="1" applyBorder="1" applyAlignment="1" applyProtection="1">
      <alignment horizontal="center"/>
      <protection locked="0"/>
    </xf>
    <xf numFmtId="183" fontId="5" fillId="0" borderId="19" xfId="0" applyNumberFormat="1" applyFont="1" applyBorder="1" applyAlignment="1" applyProtection="1">
      <alignment horizontal="center"/>
      <protection/>
    </xf>
    <xf numFmtId="183" fontId="5" fillId="0" borderId="53" xfId="55" applyNumberFormat="1" applyFont="1" applyBorder="1" applyAlignment="1" applyProtection="1">
      <alignment horizontal="center" vertical="center"/>
      <protection/>
    </xf>
    <xf numFmtId="183" fontId="5" fillId="0" borderId="52" xfId="0" applyNumberFormat="1" applyFont="1" applyBorder="1" applyAlignment="1" applyProtection="1">
      <alignment horizontal="center"/>
      <protection locked="0"/>
    </xf>
    <xf numFmtId="183" fontId="5" fillId="0" borderId="53" xfId="0" applyNumberFormat="1" applyFont="1" applyBorder="1" applyAlignment="1" applyProtection="1">
      <alignment horizontal="center"/>
      <protection/>
    </xf>
    <xf numFmtId="183" fontId="5" fillId="0" borderId="77" xfId="0" applyNumberFormat="1" applyFont="1" applyBorder="1" applyAlignment="1" applyProtection="1">
      <alignment horizontal="center"/>
      <protection locked="0"/>
    </xf>
    <xf numFmtId="186" fontId="5" fillId="0" borderId="77" xfId="0" applyNumberFormat="1" applyFont="1" applyBorder="1" applyAlignment="1" applyProtection="1">
      <alignment horizontal="center"/>
      <protection locked="0"/>
    </xf>
    <xf numFmtId="183" fontId="5" fillId="0" borderId="20" xfId="0" applyNumberFormat="1" applyFont="1" applyBorder="1" applyAlignment="1" applyProtection="1">
      <alignment horizontal="center"/>
      <protection locked="0"/>
    </xf>
    <xf numFmtId="0" fontId="1" fillId="0" borderId="96" xfId="0" applyFont="1" applyBorder="1" applyAlignment="1" applyProtection="1">
      <alignment horizontal="center"/>
      <protection locked="0"/>
    </xf>
    <xf numFmtId="0" fontId="1" fillId="33" borderId="96" xfId="0" applyFont="1" applyFill="1" applyBorder="1" applyAlignment="1" applyProtection="1">
      <alignment horizontal="center"/>
      <protection locked="0"/>
    </xf>
    <xf numFmtId="0" fontId="1" fillId="33" borderId="70" xfId="0" applyFont="1" applyFill="1" applyBorder="1" applyAlignment="1" applyProtection="1">
      <alignment horizontal="center"/>
      <protection locked="0"/>
    </xf>
    <xf numFmtId="0" fontId="6" fillId="33" borderId="97" xfId="0" applyFont="1" applyFill="1" applyBorder="1" applyAlignment="1" applyProtection="1">
      <alignment vertical="center"/>
      <protection locked="0"/>
    </xf>
    <xf numFmtId="0" fontId="6" fillId="33" borderId="96" xfId="0" applyFont="1" applyFill="1" applyBorder="1" applyAlignment="1" applyProtection="1">
      <alignment vertical="center"/>
      <protection locked="0"/>
    </xf>
    <xf numFmtId="0" fontId="6" fillId="0" borderId="96" xfId="0" applyFont="1" applyFill="1" applyBorder="1" applyAlignment="1" applyProtection="1">
      <alignment vertical="center"/>
      <protection locked="0"/>
    </xf>
    <xf numFmtId="0" fontId="0" fillId="0" borderId="0" xfId="0" applyAlignment="1" applyProtection="1">
      <alignment/>
      <protection locked="0"/>
    </xf>
    <xf numFmtId="0" fontId="3" fillId="0" borderId="0" xfId="0" applyFont="1" applyBorder="1" applyAlignment="1" applyProtection="1">
      <alignment horizontal="center"/>
      <protection locked="0"/>
    </xf>
    <xf numFmtId="0" fontId="15" fillId="0" borderId="0" xfId="0" applyFont="1" applyBorder="1" applyAlignment="1" applyProtection="1">
      <alignment horizontal="center" vertical="center"/>
      <protection locked="0"/>
    </xf>
    <xf numFmtId="0" fontId="7" fillId="0" borderId="64"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180" fontId="1" fillId="0" borderId="0" xfId="0" applyNumberFormat="1" applyFont="1" applyBorder="1" applyAlignment="1" applyProtection="1">
      <alignment horizontal="center" vertical="top" wrapText="1"/>
      <protection locked="0"/>
    </xf>
    <xf numFmtId="0" fontId="7" fillId="0" borderId="21" xfId="0" applyFont="1" applyBorder="1" applyAlignment="1" applyProtection="1">
      <alignment/>
      <protection locked="0"/>
    </xf>
    <xf numFmtId="180" fontId="1" fillId="0" borderId="0" xfId="0" applyNumberFormat="1" applyFont="1" applyBorder="1" applyAlignment="1" applyProtection="1">
      <alignment horizontal="center" wrapText="1"/>
      <protection/>
    </xf>
    <xf numFmtId="0" fontId="19" fillId="0" borderId="0" xfId="0" applyFont="1" applyBorder="1" applyAlignment="1" applyProtection="1">
      <alignment/>
      <protection locked="0"/>
    </xf>
    <xf numFmtId="0" fontId="19" fillId="0" borderId="21" xfId="0" applyFont="1" applyBorder="1" applyAlignment="1" applyProtection="1">
      <alignment horizontal="right"/>
      <protection locked="0"/>
    </xf>
    <xf numFmtId="0" fontId="7" fillId="0" borderId="98" xfId="0" applyFont="1" applyBorder="1" applyAlignment="1" applyProtection="1">
      <alignment/>
      <protection locked="0"/>
    </xf>
    <xf numFmtId="180" fontId="1" fillId="0" borderId="98" xfId="0" applyNumberFormat="1" applyFont="1" applyBorder="1" applyAlignment="1" applyProtection="1">
      <alignment horizontal="center" wrapText="1"/>
      <protection/>
    </xf>
    <xf numFmtId="181" fontId="1" fillId="0" borderId="0" xfId="0" applyNumberFormat="1" applyFont="1" applyBorder="1" applyAlignment="1" applyProtection="1">
      <alignment horizontal="center" wrapText="1"/>
      <protection/>
    </xf>
    <xf numFmtId="181" fontId="1" fillId="0" borderId="0" xfId="0" applyNumberFormat="1" applyFont="1" applyBorder="1" applyAlignment="1" applyProtection="1">
      <alignment horizontal="center" wrapText="1"/>
      <protection locked="0"/>
    </xf>
    <xf numFmtId="0" fontId="1" fillId="0" borderId="21" xfId="0" applyFont="1" applyBorder="1" applyAlignment="1" applyProtection="1">
      <alignment horizontal="center"/>
      <protection locked="0"/>
    </xf>
    <xf numFmtId="0" fontId="1" fillId="0" borderId="10" xfId="55" applyFont="1" applyBorder="1" applyProtection="1">
      <alignment/>
      <protection locked="0"/>
    </xf>
    <xf numFmtId="0" fontId="1" fillId="0" borderId="11" xfId="55" applyFont="1" applyBorder="1" applyProtection="1">
      <alignment/>
      <protection locked="0"/>
    </xf>
    <xf numFmtId="0" fontId="1" fillId="0" borderId="11" xfId="55" applyFont="1" applyBorder="1" applyAlignment="1" applyProtection="1">
      <alignment horizontal="center"/>
      <protection locked="0"/>
    </xf>
    <xf numFmtId="0" fontId="1" fillId="0" borderId="12" xfId="55" applyFont="1" applyBorder="1" applyProtection="1">
      <alignment/>
      <protection locked="0"/>
    </xf>
    <xf numFmtId="0" fontId="1" fillId="0" borderId="0" xfId="55" applyFont="1" applyBorder="1" applyProtection="1">
      <alignment/>
      <protection locked="0"/>
    </xf>
    <xf numFmtId="0" fontId="1" fillId="0" borderId="0" xfId="55" applyFont="1" applyProtection="1">
      <alignment/>
      <protection locked="0"/>
    </xf>
    <xf numFmtId="0" fontId="1" fillId="0" borderId="13" xfId="55" applyFont="1" applyBorder="1" applyProtection="1">
      <alignment/>
      <protection locked="0"/>
    </xf>
    <xf numFmtId="0" fontId="15" fillId="0" borderId="0" xfId="55" applyFont="1" applyBorder="1" applyAlignment="1" applyProtection="1">
      <alignment horizontal="center" readingOrder="2"/>
      <protection locked="0"/>
    </xf>
    <xf numFmtId="0" fontId="1" fillId="0" borderId="0" xfId="55" applyFont="1" applyBorder="1" applyAlignment="1" applyProtection="1">
      <alignment horizontal="center"/>
      <protection locked="0"/>
    </xf>
    <xf numFmtId="0" fontId="1" fillId="0" borderId="14" xfId="55" applyFont="1" applyBorder="1" applyProtection="1">
      <alignment/>
      <protection locked="0"/>
    </xf>
    <xf numFmtId="0" fontId="1" fillId="0" borderId="0" xfId="55" applyFont="1" applyAlignment="1" applyProtection="1">
      <alignment horizontal="center"/>
      <protection locked="0"/>
    </xf>
    <xf numFmtId="0" fontId="3" fillId="0" borderId="0" xfId="55" applyFont="1" applyBorder="1" applyAlignment="1" applyProtection="1">
      <alignment horizontal="center" readingOrder="2"/>
      <protection locked="0"/>
    </xf>
    <xf numFmtId="0" fontId="4" fillId="0" borderId="0" xfId="55" applyFont="1" applyBorder="1" applyAlignment="1" applyProtection="1">
      <alignment horizontal="center" readingOrder="2"/>
      <protection locked="0"/>
    </xf>
    <xf numFmtId="0" fontId="22" fillId="0" borderId="0" xfId="55" applyFont="1" applyBorder="1" applyAlignment="1" applyProtection="1">
      <alignment/>
      <protection locked="0"/>
    </xf>
    <xf numFmtId="0" fontId="22" fillId="0" borderId="0" xfId="55" applyFont="1" applyBorder="1" applyAlignment="1" applyProtection="1">
      <alignment horizontal="center"/>
      <protection locked="0"/>
    </xf>
    <xf numFmtId="0" fontId="22" fillId="0" borderId="14" xfId="55" applyFont="1" applyBorder="1" applyAlignment="1" applyProtection="1">
      <alignment/>
      <protection locked="0"/>
    </xf>
    <xf numFmtId="0" fontId="22" fillId="0" borderId="31" xfId="55" applyFont="1" applyBorder="1" applyAlignment="1" applyProtection="1">
      <alignment horizontal="center"/>
      <protection locked="0"/>
    </xf>
    <xf numFmtId="0" fontId="6" fillId="0" borderId="14" xfId="55" applyFont="1" applyBorder="1" applyAlignment="1" applyProtection="1">
      <alignment horizontal="center"/>
      <protection locked="0"/>
    </xf>
    <xf numFmtId="0" fontId="6" fillId="0" borderId="0" xfId="55" applyFont="1" applyBorder="1" applyAlignment="1" applyProtection="1">
      <alignment horizontal="center"/>
      <protection locked="0"/>
    </xf>
    <xf numFmtId="0" fontId="7" fillId="0" borderId="19" xfId="55" applyFont="1" applyBorder="1" applyAlignment="1" applyProtection="1">
      <alignment horizontal="center"/>
      <protection locked="0"/>
    </xf>
    <xf numFmtId="0" fontId="7" fillId="0" borderId="53" xfId="55" applyFont="1" applyBorder="1" applyAlignment="1" applyProtection="1">
      <alignment horizontal="center"/>
      <protection locked="0"/>
    </xf>
    <xf numFmtId="0" fontId="7" fillId="0" borderId="52" xfId="55" applyFont="1" applyBorder="1" applyAlignment="1" applyProtection="1">
      <alignment horizontal="center"/>
      <protection locked="0"/>
    </xf>
    <xf numFmtId="0" fontId="7" fillId="0" borderId="14" xfId="55" applyFont="1" applyBorder="1" applyAlignment="1" applyProtection="1">
      <alignment horizontal="center"/>
      <protection locked="0"/>
    </xf>
    <xf numFmtId="0" fontId="7" fillId="0" borderId="77" xfId="55" applyFont="1" applyBorder="1" applyAlignment="1" applyProtection="1">
      <alignment horizontal="center"/>
      <protection locked="0"/>
    </xf>
    <xf numFmtId="0" fontId="7" fillId="0" borderId="20" xfId="55" applyFont="1" applyBorder="1" applyAlignment="1" applyProtection="1">
      <alignment horizontal="center" vertical="center"/>
      <protection locked="0"/>
    </xf>
    <xf numFmtId="0" fontId="7" fillId="0" borderId="53" xfId="55" applyFont="1" applyBorder="1" applyAlignment="1" applyProtection="1">
      <alignment horizontal="center" vertical="center"/>
      <protection locked="0"/>
    </xf>
    <xf numFmtId="0" fontId="7" fillId="0" borderId="80" xfId="55" applyFont="1" applyBorder="1" applyAlignment="1" applyProtection="1">
      <alignment horizontal="center" vertical="center"/>
      <protection locked="0"/>
    </xf>
    <xf numFmtId="0" fontId="7" fillId="0" borderId="89" xfId="55" applyFont="1" applyBorder="1" applyAlignment="1" applyProtection="1">
      <alignment horizontal="center"/>
      <protection locked="0"/>
    </xf>
    <xf numFmtId="0" fontId="7" fillId="0" borderId="81" xfId="55" applyFont="1" applyBorder="1" applyAlignment="1" applyProtection="1">
      <alignment horizontal="center"/>
      <protection locked="0"/>
    </xf>
    <xf numFmtId="0" fontId="7" fillId="0" borderId="80" xfId="55" applyFont="1" applyBorder="1" applyAlignment="1" applyProtection="1">
      <alignment horizontal="center"/>
      <protection locked="0"/>
    </xf>
    <xf numFmtId="0" fontId="7" fillId="0" borderId="90" xfId="55" applyFont="1" applyBorder="1" applyAlignment="1" applyProtection="1">
      <alignment horizontal="center"/>
      <protection locked="0"/>
    </xf>
    <xf numFmtId="0" fontId="7" fillId="0" borderId="91" xfId="55" applyFont="1" applyBorder="1" applyAlignment="1" applyProtection="1">
      <alignment horizontal="center" vertical="center"/>
      <protection locked="0"/>
    </xf>
    <xf numFmtId="0" fontId="7" fillId="0" borderId="81" xfId="55" applyFont="1" applyBorder="1" applyAlignment="1" applyProtection="1">
      <alignment horizontal="center" vertical="center"/>
      <protection locked="0"/>
    </xf>
    <xf numFmtId="0" fontId="7" fillId="0" borderId="48" xfId="55" applyFont="1" applyBorder="1" applyAlignment="1" applyProtection="1">
      <alignment horizontal="center" vertical="center"/>
      <protection locked="0"/>
    </xf>
    <xf numFmtId="0" fontId="7" fillId="0" borderId="33" xfId="55" applyFont="1" applyBorder="1" applyAlignment="1" applyProtection="1">
      <alignment horizontal="center"/>
      <protection locked="0"/>
    </xf>
    <xf numFmtId="0" fontId="7" fillId="0" borderId="49" xfId="55" applyFont="1" applyBorder="1" applyAlignment="1" applyProtection="1">
      <alignment horizontal="center"/>
      <protection locked="0"/>
    </xf>
    <xf numFmtId="0" fontId="7" fillId="0" borderId="48" xfId="55" applyFont="1" applyBorder="1" applyAlignment="1" applyProtection="1">
      <alignment horizontal="center"/>
      <protection locked="0"/>
    </xf>
    <xf numFmtId="0" fontId="7" fillId="0" borderId="14" xfId="55" applyFont="1" applyBorder="1" applyProtection="1">
      <alignment/>
      <protection locked="0"/>
    </xf>
    <xf numFmtId="0" fontId="7" fillId="0" borderId="0" xfId="55" applyFont="1" applyBorder="1" applyProtection="1">
      <alignment/>
      <protection locked="0"/>
    </xf>
    <xf numFmtId="0" fontId="7" fillId="0" borderId="50" xfId="55" applyFont="1" applyBorder="1" applyAlignment="1" applyProtection="1">
      <alignment horizontal="center"/>
      <protection locked="0"/>
    </xf>
    <xf numFmtId="0" fontId="7" fillId="0" borderId="47" xfId="55" applyFont="1" applyBorder="1" applyAlignment="1" applyProtection="1">
      <alignment horizontal="center"/>
      <protection locked="0"/>
    </xf>
    <xf numFmtId="180" fontId="1" fillId="0" borderId="13" xfId="55" applyNumberFormat="1" applyFont="1" applyBorder="1" applyAlignment="1" applyProtection="1">
      <alignment horizontal="center" vertical="center"/>
      <protection locked="0"/>
    </xf>
    <xf numFmtId="180" fontId="2" fillId="0" borderId="56" xfId="55" applyNumberFormat="1" applyFont="1" applyBorder="1" applyAlignment="1" applyProtection="1">
      <alignment horizontal="right" vertical="center"/>
      <protection locked="0"/>
    </xf>
    <xf numFmtId="180" fontId="1" fillId="0" borderId="16" xfId="55" applyNumberFormat="1" applyFont="1" applyBorder="1" applyAlignment="1" applyProtection="1">
      <alignment horizontal="center" vertical="center"/>
      <protection locked="0"/>
    </xf>
    <xf numFmtId="180" fontId="1" fillId="0" borderId="57" xfId="55" applyNumberFormat="1" applyFont="1" applyBorder="1" applyAlignment="1" applyProtection="1">
      <alignment horizontal="center" vertical="center"/>
      <protection locked="0"/>
    </xf>
    <xf numFmtId="186" fontId="1" fillId="0" borderId="56" xfId="55" applyNumberFormat="1" applyFont="1" applyBorder="1" applyAlignment="1" applyProtection="1">
      <alignment horizontal="center" vertical="center"/>
      <protection locked="0"/>
    </xf>
    <xf numFmtId="180" fontId="1" fillId="0" borderId="57" xfId="55" applyNumberFormat="1" applyFont="1" applyBorder="1" applyAlignment="1" applyProtection="1">
      <alignment horizontal="center" vertical="center"/>
      <protection/>
    </xf>
    <xf numFmtId="180" fontId="1" fillId="0" borderId="56" xfId="55" applyNumberFormat="1" applyFont="1" applyBorder="1" applyAlignment="1" applyProtection="1">
      <alignment horizontal="center" vertical="center"/>
      <protection locked="0"/>
    </xf>
    <xf numFmtId="186" fontId="1" fillId="0" borderId="92" xfId="55" applyNumberFormat="1" applyFont="1" applyBorder="1" applyAlignment="1" applyProtection="1">
      <alignment horizontal="center" vertical="center"/>
      <protection locked="0"/>
    </xf>
    <xf numFmtId="180" fontId="1" fillId="0" borderId="14" xfId="55" applyNumberFormat="1" applyFont="1" applyBorder="1" applyAlignment="1" applyProtection="1">
      <alignment horizontal="center" vertical="center"/>
      <protection locked="0"/>
    </xf>
    <xf numFmtId="180" fontId="1" fillId="0" borderId="0" xfId="55" applyNumberFormat="1" applyFont="1" applyAlignment="1" applyProtection="1">
      <alignment horizontal="center" vertical="center"/>
      <protection locked="0"/>
    </xf>
    <xf numFmtId="180" fontId="1" fillId="0" borderId="94" xfId="55" applyNumberFormat="1" applyFont="1" applyBorder="1" applyAlignment="1" applyProtection="1">
      <alignment horizontal="center" vertical="center"/>
      <protection locked="0"/>
    </xf>
    <xf numFmtId="180" fontId="1" fillId="0" borderId="92" xfId="55" applyNumberFormat="1" applyFont="1" applyBorder="1" applyAlignment="1" applyProtection="1">
      <alignment horizontal="center" vertical="center"/>
      <protection locked="0"/>
    </xf>
    <xf numFmtId="186" fontId="1" fillId="0" borderId="16" xfId="55" applyNumberFormat="1" applyFont="1" applyBorder="1" applyAlignment="1" applyProtection="1">
      <alignment horizontal="center" vertical="center"/>
      <protection locked="0"/>
    </xf>
    <xf numFmtId="190" fontId="1" fillId="0" borderId="57" xfId="55" applyNumberFormat="1" applyFont="1" applyBorder="1" applyAlignment="1" applyProtection="1">
      <alignment horizontal="center" vertical="center"/>
      <protection locked="0"/>
    </xf>
    <xf numFmtId="180" fontId="1" fillId="0" borderId="66" xfId="55" applyNumberFormat="1" applyFont="1" applyBorder="1" applyAlignment="1" applyProtection="1">
      <alignment horizontal="center" vertical="center"/>
      <protection locked="0"/>
    </xf>
    <xf numFmtId="180" fontId="2" fillId="0" borderId="37" xfId="55" applyNumberFormat="1" applyFont="1" applyBorder="1" applyAlignment="1" applyProtection="1">
      <alignment horizontal="right" vertical="center"/>
      <protection locked="0"/>
    </xf>
    <xf numFmtId="180" fontId="1" fillId="0" borderId="22" xfId="55" applyNumberFormat="1" applyFont="1" applyBorder="1" applyAlignment="1" applyProtection="1">
      <alignment horizontal="center" vertical="center"/>
      <protection locked="0"/>
    </xf>
    <xf numFmtId="180" fontId="1" fillId="0" borderId="38" xfId="55" applyNumberFormat="1" applyFont="1" applyBorder="1" applyAlignment="1" applyProtection="1">
      <alignment horizontal="center" vertical="center"/>
      <protection locked="0"/>
    </xf>
    <xf numFmtId="186" fontId="1" fillId="0" borderId="37" xfId="55" applyNumberFormat="1" applyFont="1" applyBorder="1" applyAlignment="1" applyProtection="1">
      <alignment horizontal="center" vertical="center"/>
      <protection locked="0"/>
    </xf>
    <xf numFmtId="180" fontId="1" fillId="0" borderId="38" xfId="55" applyNumberFormat="1" applyFont="1" applyBorder="1" applyAlignment="1" applyProtection="1">
      <alignment horizontal="center" vertical="center"/>
      <protection/>
    </xf>
    <xf numFmtId="180" fontId="1" fillId="0" borderId="37" xfId="55" applyNumberFormat="1" applyFont="1" applyBorder="1" applyAlignment="1" applyProtection="1">
      <alignment horizontal="center" vertical="center"/>
      <protection locked="0"/>
    </xf>
    <xf numFmtId="186" fontId="1" fillId="0" borderId="39" xfId="55" applyNumberFormat="1" applyFont="1" applyBorder="1" applyAlignment="1" applyProtection="1">
      <alignment horizontal="center" vertical="center"/>
      <protection locked="0"/>
    </xf>
    <xf numFmtId="180" fontId="1" fillId="0" borderId="23" xfId="55" applyNumberFormat="1" applyFont="1" applyBorder="1" applyAlignment="1" applyProtection="1">
      <alignment horizontal="center" vertical="center"/>
      <protection locked="0"/>
    </xf>
    <xf numFmtId="180" fontId="1" fillId="0" borderId="39" xfId="55" applyNumberFormat="1" applyFont="1" applyBorder="1" applyAlignment="1" applyProtection="1">
      <alignment horizontal="center" vertical="center"/>
      <protection locked="0"/>
    </xf>
    <xf numFmtId="186" fontId="1" fillId="0" borderId="22" xfId="55" applyNumberFormat="1" applyFont="1" applyBorder="1" applyAlignment="1" applyProtection="1">
      <alignment horizontal="center" vertical="center"/>
      <protection locked="0"/>
    </xf>
    <xf numFmtId="190" fontId="1" fillId="0" borderId="38" xfId="55" applyNumberFormat="1" applyFont="1" applyBorder="1" applyAlignment="1" applyProtection="1">
      <alignment horizontal="center" vertical="center"/>
      <protection locked="0"/>
    </xf>
    <xf numFmtId="180" fontId="1" fillId="0" borderId="69" xfId="55" applyNumberFormat="1" applyFont="1" applyBorder="1" applyAlignment="1" applyProtection="1">
      <alignment horizontal="center" vertical="center"/>
      <protection locked="0"/>
    </xf>
    <xf numFmtId="180" fontId="6" fillId="0" borderId="52" xfId="55" applyNumberFormat="1" applyFont="1" applyBorder="1" applyAlignment="1" applyProtection="1">
      <alignment horizontal="right" vertical="center"/>
      <protection locked="0"/>
    </xf>
    <xf numFmtId="180" fontId="1" fillId="0" borderId="19" xfId="55" applyNumberFormat="1" applyFont="1" applyBorder="1" applyAlignment="1" applyProtection="1">
      <alignment horizontal="center" vertical="center"/>
      <protection locked="0"/>
    </xf>
    <xf numFmtId="180" fontId="1" fillId="0" borderId="53" xfId="55" applyNumberFormat="1" applyFont="1" applyBorder="1" applyAlignment="1" applyProtection="1">
      <alignment horizontal="center" vertical="center"/>
      <protection locked="0"/>
    </xf>
    <xf numFmtId="186" fontId="1" fillId="0" borderId="52" xfId="55" applyNumberFormat="1" applyFont="1" applyBorder="1" applyAlignment="1" applyProtection="1">
      <alignment horizontal="center" vertical="center"/>
      <protection locked="0"/>
    </xf>
    <xf numFmtId="180" fontId="1" fillId="0" borderId="19" xfId="55" applyNumberFormat="1" applyFont="1" applyBorder="1" applyAlignment="1" applyProtection="1">
      <alignment horizontal="center" vertical="center"/>
      <protection/>
    </xf>
    <xf numFmtId="180" fontId="1" fillId="0" borderId="53" xfId="55" applyNumberFormat="1" applyFont="1" applyBorder="1" applyAlignment="1" applyProtection="1">
      <alignment horizontal="center" vertical="center"/>
      <protection/>
    </xf>
    <xf numFmtId="180" fontId="1" fillId="0" borderId="52" xfId="55" applyNumberFormat="1" applyFont="1" applyBorder="1" applyAlignment="1" applyProtection="1">
      <alignment horizontal="center" vertical="center"/>
      <protection locked="0"/>
    </xf>
    <xf numFmtId="186" fontId="1" fillId="0" borderId="77" xfId="55" applyNumberFormat="1" applyFont="1" applyBorder="1" applyAlignment="1" applyProtection="1">
      <alignment horizontal="center" vertical="center"/>
      <protection locked="0"/>
    </xf>
    <xf numFmtId="180" fontId="1" fillId="0" borderId="20" xfId="55" applyNumberFormat="1" applyFont="1" applyBorder="1" applyAlignment="1" applyProtection="1">
      <alignment horizontal="center" vertical="center"/>
      <protection locked="0"/>
    </xf>
    <xf numFmtId="180" fontId="1" fillId="0" borderId="77" xfId="55" applyNumberFormat="1" applyFont="1" applyBorder="1" applyAlignment="1" applyProtection="1">
      <alignment horizontal="center" vertical="center"/>
      <protection locked="0"/>
    </xf>
    <xf numFmtId="186" fontId="1" fillId="0" borderId="17" xfId="55" applyNumberFormat="1" applyFont="1" applyBorder="1" applyAlignment="1" applyProtection="1">
      <alignment horizontal="center" vertical="center"/>
      <protection locked="0"/>
    </xf>
    <xf numFmtId="180" fontId="1" fillId="0" borderId="99" xfId="55" applyNumberFormat="1" applyFont="1" applyBorder="1" applyAlignment="1" applyProtection="1">
      <alignment horizontal="center" vertical="center"/>
      <protection/>
    </xf>
    <xf numFmtId="0" fontId="1" fillId="0" borderId="96" xfId="55" applyFont="1" applyBorder="1" applyAlignment="1" applyProtection="1">
      <alignment horizontal="center"/>
      <protection locked="0"/>
    </xf>
    <xf numFmtId="0" fontId="1" fillId="33" borderId="96" xfId="55" applyFont="1" applyFill="1" applyBorder="1" applyAlignment="1" applyProtection="1">
      <alignment horizontal="center"/>
      <protection locked="0"/>
    </xf>
    <xf numFmtId="0" fontId="1" fillId="33" borderId="70" xfId="55" applyFont="1" applyFill="1" applyBorder="1" applyAlignment="1" applyProtection="1">
      <alignment horizontal="center"/>
      <protection locked="0"/>
    </xf>
    <xf numFmtId="0" fontId="1" fillId="0" borderId="14" xfId="55" applyFont="1" applyFill="1" applyBorder="1" applyProtection="1">
      <alignment/>
      <protection locked="0"/>
    </xf>
    <xf numFmtId="0" fontId="6" fillId="33" borderId="97" xfId="55" applyFont="1" applyFill="1" applyBorder="1" applyAlignment="1" applyProtection="1">
      <alignment vertical="center"/>
      <protection locked="0"/>
    </xf>
    <xf numFmtId="0" fontId="6" fillId="33" borderId="96" xfId="55" applyFont="1" applyFill="1" applyBorder="1" applyAlignment="1" applyProtection="1">
      <alignment vertical="center"/>
      <protection locked="0"/>
    </xf>
    <xf numFmtId="0" fontId="6" fillId="0" borderId="96" xfId="55" applyFont="1" applyFill="1" applyBorder="1" applyAlignment="1" applyProtection="1">
      <alignment vertical="center"/>
      <protection locked="0"/>
    </xf>
    <xf numFmtId="186" fontId="1" fillId="33" borderId="96" xfId="55" applyNumberFormat="1" applyFont="1" applyFill="1" applyBorder="1" applyAlignment="1" applyProtection="1">
      <alignment horizontal="center"/>
      <protection locked="0"/>
    </xf>
    <xf numFmtId="0" fontId="6" fillId="0" borderId="96" xfId="55" applyFont="1" applyFill="1" applyBorder="1" applyAlignment="1" applyProtection="1">
      <alignment horizontal="center" vertical="center"/>
      <protection locked="0"/>
    </xf>
    <xf numFmtId="0" fontId="3" fillId="0" borderId="0" xfId="55" applyFont="1" applyProtection="1">
      <alignment/>
      <protection locked="0"/>
    </xf>
    <xf numFmtId="0" fontId="26" fillId="0" borderId="0" xfId="0" applyFont="1" applyAlignment="1" applyProtection="1">
      <alignment/>
      <protection locked="0"/>
    </xf>
    <xf numFmtId="0" fontId="25" fillId="34" borderId="100" xfId="0" applyFont="1" applyFill="1" applyBorder="1" applyAlignment="1">
      <alignment horizontal="center" readingOrder="2"/>
    </xf>
    <xf numFmtId="0" fontId="25" fillId="34" borderId="101" xfId="0" applyFont="1" applyFill="1" applyBorder="1" applyAlignment="1">
      <alignment horizontal="center" readingOrder="2"/>
    </xf>
    <xf numFmtId="0" fontId="27" fillId="34" borderId="102" xfId="0" applyFont="1" applyFill="1" applyBorder="1" applyAlignment="1">
      <alignment horizontal="justify" vertical="center" wrapText="1" readingOrder="2"/>
    </xf>
    <xf numFmtId="0" fontId="27" fillId="34" borderId="103" xfId="0" applyFont="1" applyFill="1" applyBorder="1" applyAlignment="1">
      <alignment horizontal="justify" vertical="center" wrapText="1" readingOrder="2"/>
    </xf>
    <xf numFmtId="0" fontId="28" fillId="33" borderId="104" xfId="0" applyFont="1" applyFill="1" applyBorder="1" applyAlignment="1">
      <alignment horizontal="center" readingOrder="2"/>
    </xf>
    <xf numFmtId="0" fontId="28" fillId="33" borderId="105" xfId="0" applyFont="1" applyFill="1" applyBorder="1" applyAlignment="1">
      <alignment horizontal="center" readingOrder="2"/>
    </xf>
    <xf numFmtId="180" fontId="5" fillId="0" borderId="0" xfId="0" applyNumberFormat="1" applyFont="1" applyBorder="1" applyAlignment="1" applyProtection="1">
      <alignment horizontal="justify" vertical="center" wrapText="1"/>
      <protection locked="0"/>
    </xf>
    <xf numFmtId="180" fontId="5" fillId="0" borderId="54" xfId="0" applyNumberFormat="1" applyFont="1" applyBorder="1" applyAlignment="1" applyProtection="1">
      <alignment horizontal="right" vertical="center"/>
      <protection locked="0"/>
    </xf>
    <xf numFmtId="180" fontId="5" fillId="0" borderId="78" xfId="0" applyNumberFormat="1" applyFont="1" applyBorder="1" applyAlignment="1" applyProtection="1">
      <alignment horizontal="right" vertical="center"/>
      <protection locked="0"/>
    </xf>
    <xf numFmtId="180" fontId="2" fillId="0" borderId="106" xfId="0" applyNumberFormat="1" applyFont="1" applyBorder="1" applyAlignment="1" applyProtection="1">
      <alignment horizontal="center"/>
      <protection locked="0"/>
    </xf>
    <xf numFmtId="180" fontId="2" fillId="0" borderId="107" xfId="0" applyNumberFormat="1" applyFont="1" applyBorder="1" applyAlignment="1" applyProtection="1">
      <alignment horizontal="center"/>
      <protection locked="0"/>
    </xf>
    <xf numFmtId="180" fontId="5" fillId="0" borderId="0" xfId="0" applyNumberFormat="1" applyFont="1" applyBorder="1" applyAlignment="1" applyProtection="1">
      <alignment horizontal="right" vertical="center" wrapText="1"/>
      <protection locked="0"/>
    </xf>
    <xf numFmtId="180" fontId="1" fillId="0" borderId="0" xfId="0" applyNumberFormat="1" applyFont="1" applyBorder="1" applyAlignment="1" applyProtection="1">
      <alignment horizontal="right" wrapText="1"/>
      <protection locked="0"/>
    </xf>
    <xf numFmtId="180" fontId="5" fillId="0" borderId="37" xfId="0" applyNumberFormat="1" applyFont="1" applyBorder="1" applyAlignment="1" applyProtection="1">
      <alignment horizontal="center"/>
      <protection locked="0"/>
    </xf>
    <xf numFmtId="180" fontId="5" fillId="0" borderId="23" xfId="0" applyNumberFormat="1" applyFont="1" applyBorder="1" applyAlignment="1" applyProtection="1">
      <alignment horizontal="center"/>
      <protection locked="0"/>
    </xf>
    <xf numFmtId="180" fontId="2" fillId="0" borderId="0" xfId="0" applyNumberFormat="1" applyFont="1" applyBorder="1" applyAlignment="1" applyProtection="1">
      <alignment horizontal="center"/>
      <protection locked="0"/>
    </xf>
    <xf numFmtId="180" fontId="2" fillId="0" borderId="108" xfId="0" applyNumberFormat="1" applyFont="1" applyBorder="1" applyAlignment="1" applyProtection="1">
      <alignment horizontal="center"/>
      <protection locked="0"/>
    </xf>
    <xf numFmtId="180" fontId="5" fillId="0" borderId="52" xfId="0" applyNumberFormat="1" applyFont="1" applyBorder="1" applyAlignment="1" applyProtection="1">
      <alignment horizontal="center"/>
      <protection locked="0"/>
    </xf>
    <xf numFmtId="180" fontId="5" fillId="0" borderId="20" xfId="0" applyNumberFormat="1" applyFont="1" applyBorder="1" applyAlignment="1" applyProtection="1">
      <alignment horizontal="center"/>
      <protection locked="0"/>
    </xf>
    <xf numFmtId="180" fontId="5" fillId="0" borderId="56" xfId="0" applyNumberFormat="1" applyFont="1" applyBorder="1" applyAlignment="1" applyProtection="1">
      <alignment horizontal="center"/>
      <protection locked="0"/>
    </xf>
    <xf numFmtId="180" fontId="5" fillId="0" borderId="94" xfId="0" applyNumberFormat="1" applyFont="1" applyBorder="1" applyAlignment="1" applyProtection="1">
      <alignment horizontal="center"/>
      <protection locked="0"/>
    </xf>
    <xf numFmtId="180" fontId="7" fillId="0" borderId="56" xfId="0" applyNumberFormat="1" applyFont="1" applyBorder="1" applyAlignment="1" applyProtection="1">
      <alignment horizontal="center" vertical="center"/>
      <protection locked="0"/>
    </xf>
    <xf numFmtId="180" fontId="7" fillId="0" borderId="94" xfId="0" applyNumberFormat="1" applyFont="1" applyBorder="1" applyAlignment="1" applyProtection="1">
      <alignment horizontal="center" vertical="center"/>
      <protection locked="0"/>
    </xf>
    <xf numFmtId="180" fontId="7" fillId="0" borderId="35" xfId="0" applyNumberFormat="1" applyFont="1" applyBorder="1" applyAlignment="1" applyProtection="1">
      <alignment horizontal="center" vertical="center"/>
      <protection locked="0"/>
    </xf>
    <xf numFmtId="180" fontId="7" fillId="0" borderId="34" xfId="0" applyNumberFormat="1" applyFont="1" applyBorder="1" applyAlignment="1" applyProtection="1">
      <alignment horizontal="center" vertical="center"/>
      <protection locked="0"/>
    </xf>
    <xf numFmtId="180" fontId="7" fillId="0" borderId="82" xfId="0" applyNumberFormat="1" applyFont="1" applyBorder="1" applyAlignment="1" applyProtection="1">
      <alignment horizontal="center" vertical="center" wrapText="1"/>
      <protection locked="0"/>
    </xf>
    <xf numFmtId="180" fontId="7" fillId="0" borderId="48" xfId="0" applyNumberFormat="1" applyFont="1" applyBorder="1" applyAlignment="1" applyProtection="1">
      <alignment horizontal="center" vertical="center" wrapText="1"/>
      <protection locked="0"/>
    </xf>
    <xf numFmtId="180" fontId="7" fillId="0" borderId="83" xfId="0" applyNumberFormat="1" applyFont="1" applyBorder="1" applyAlignment="1" applyProtection="1">
      <alignment horizontal="center" vertical="center" wrapText="1"/>
      <protection locked="0"/>
    </xf>
    <xf numFmtId="180" fontId="7" fillId="0" borderId="49" xfId="0" applyNumberFormat="1" applyFont="1" applyBorder="1" applyAlignment="1" applyProtection="1">
      <alignment horizontal="center" vertical="center" wrapText="1"/>
      <protection locked="0"/>
    </xf>
    <xf numFmtId="180" fontId="7" fillId="0" borderId="56" xfId="0" applyNumberFormat="1" applyFont="1" applyBorder="1" applyAlignment="1" applyProtection="1">
      <alignment horizontal="center" vertical="center" wrapText="1"/>
      <protection locked="0"/>
    </xf>
    <xf numFmtId="180" fontId="7" fillId="0" borderId="57" xfId="0" applyNumberFormat="1" applyFont="1" applyBorder="1" applyAlignment="1" applyProtection="1">
      <alignment horizontal="center" vertical="center" wrapText="1"/>
      <protection locked="0"/>
    </xf>
    <xf numFmtId="180" fontId="7" fillId="0" borderId="109" xfId="0" applyNumberFormat="1" applyFont="1" applyBorder="1" applyAlignment="1" applyProtection="1">
      <alignment horizontal="center" vertical="center" wrapText="1"/>
      <protection locked="0"/>
    </xf>
    <xf numFmtId="180" fontId="7" fillId="0" borderId="110" xfId="0" applyNumberFormat="1" applyFont="1" applyBorder="1" applyAlignment="1" applyProtection="1">
      <alignment horizontal="center" vertical="center" wrapText="1"/>
      <protection locked="0"/>
    </xf>
    <xf numFmtId="180" fontId="7" fillId="0" borderId="111" xfId="0" applyNumberFormat="1" applyFont="1" applyBorder="1" applyAlignment="1" applyProtection="1">
      <alignment horizontal="center" vertical="center" wrapText="1"/>
      <protection locked="0"/>
    </xf>
    <xf numFmtId="180" fontId="7" fillId="0" borderId="112" xfId="0" applyNumberFormat="1" applyFont="1" applyBorder="1" applyAlignment="1" applyProtection="1">
      <alignment horizontal="center" vertical="center" wrapText="1"/>
      <protection locked="0"/>
    </xf>
    <xf numFmtId="180" fontId="6" fillId="0" borderId="31" xfId="0" applyNumberFormat="1" applyFont="1" applyBorder="1" applyAlignment="1" applyProtection="1">
      <alignment horizontal="center" vertical="center" wrapText="1"/>
      <protection locked="0"/>
    </xf>
    <xf numFmtId="180" fontId="5" fillId="0" borderId="0" xfId="0" applyNumberFormat="1" applyFont="1" applyBorder="1" applyAlignment="1" applyProtection="1">
      <alignment horizontal="right"/>
      <protection locked="0"/>
    </xf>
    <xf numFmtId="180" fontId="1" fillId="0" borderId="113" xfId="0" applyNumberFormat="1" applyFont="1" applyBorder="1" applyAlignment="1" applyProtection="1">
      <alignment horizontal="center"/>
      <protection locked="0"/>
    </xf>
    <xf numFmtId="180" fontId="5" fillId="0" borderId="46" xfId="0" applyNumberFormat="1" applyFont="1" applyBorder="1" applyAlignment="1" applyProtection="1">
      <alignment horizontal="center"/>
      <protection locked="0"/>
    </xf>
    <xf numFmtId="180" fontId="1" fillId="0" borderId="46" xfId="0" applyNumberFormat="1" applyFont="1" applyBorder="1" applyAlignment="1" applyProtection="1">
      <alignment horizontal="center"/>
      <protection/>
    </xf>
    <xf numFmtId="180" fontId="1" fillId="0" borderId="0" xfId="0" applyNumberFormat="1" applyFont="1" applyBorder="1" applyAlignment="1" applyProtection="1">
      <alignment horizontal="center"/>
      <protection locked="0"/>
    </xf>
    <xf numFmtId="180" fontId="5" fillId="0" borderId="114" xfId="0" applyNumberFormat="1" applyFont="1" applyBorder="1" applyAlignment="1" applyProtection="1">
      <alignment horizontal="center"/>
      <protection locked="0"/>
    </xf>
    <xf numFmtId="180" fontId="5" fillId="0" borderId="98" xfId="0" applyNumberFormat="1" applyFont="1" applyBorder="1" applyAlignment="1" applyProtection="1">
      <alignment horizontal="center"/>
      <protection locked="0"/>
    </xf>
    <xf numFmtId="180" fontId="5" fillId="0" borderId="51" xfId="0" applyNumberFormat="1" applyFont="1" applyBorder="1" applyAlignment="1" applyProtection="1">
      <alignment horizontal="center"/>
      <protection locked="0"/>
    </xf>
    <xf numFmtId="180" fontId="6" fillId="0" borderId="31" xfId="0" applyNumberFormat="1" applyFont="1" applyBorder="1" applyAlignment="1" applyProtection="1">
      <alignment horizontal="center" vertical="center"/>
      <protection locked="0"/>
    </xf>
    <xf numFmtId="180" fontId="1" fillId="0" borderId="32" xfId="0" applyNumberFormat="1" applyFont="1" applyBorder="1" applyAlignment="1" applyProtection="1">
      <alignment horizontal="center"/>
      <protection locked="0"/>
    </xf>
    <xf numFmtId="180" fontId="5" fillId="0" borderId="93" xfId="0" applyNumberFormat="1" applyFont="1" applyBorder="1" applyAlignment="1" applyProtection="1">
      <alignment horizontal="center"/>
      <protection locked="0"/>
    </xf>
    <xf numFmtId="180" fontId="5" fillId="0" borderId="64" xfId="0" applyNumberFormat="1" applyFont="1" applyBorder="1" applyAlignment="1" applyProtection="1">
      <alignment horizontal="center"/>
      <protection locked="0"/>
    </xf>
    <xf numFmtId="180" fontId="5" fillId="0" borderId="92" xfId="0" applyNumberFormat="1" applyFont="1" applyBorder="1" applyAlignment="1" applyProtection="1">
      <alignment horizontal="center"/>
      <protection locked="0"/>
    </xf>
    <xf numFmtId="180" fontId="5" fillId="0" borderId="95" xfId="0" applyNumberFormat="1" applyFont="1" applyBorder="1" applyAlignment="1" applyProtection="1">
      <alignment horizontal="center"/>
      <protection locked="0"/>
    </xf>
    <xf numFmtId="180" fontId="5" fillId="0" borderId="24" xfId="0" applyNumberFormat="1" applyFont="1" applyBorder="1" applyAlignment="1" applyProtection="1">
      <alignment horizontal="center"/>
      <protection locked="0"/>
    </xf>
    <xf numFmtId="180" fontId="5" fillId="0" borderId="39" xfId="0" applyNumberFormat="1" applyFont="1" applyBorder="1" applyAlignment="1" applyProtection="1">
      <alignment horizontal="center"/>
      <protection locked="0"/>
    </xf>
    <xf numFmtId="180" fontId="6" fillId="0" borderId="0" xfId="0" applyNumberFormat="1" applyFont="1" applyBorder="1" applyAlignment="1" applyProtection="1">
      <alignment horizontal="right" vertical="center"/>
      <protection locked="0"/>
    </xf>
    <xf numFmtId="180" fontId="7" fillId="0" borderId="97" xfId="0" applyNumberFormat="1" applyFont="1" applyBorder="1" applyAlignment="1" applyProtection="1">
      <alignment horizontal="center" vertical="center"/>
      <protection locked="0"/>
    </xf>
    <xf numFmtId="180" fontId="7" fillId="0" borderId="96" xfId="0" applyNumberFormat="1" applyFont="1" applyBorder="1" applyAlignment="1" applyProtection="1">
      <alignment horizontal="center" vertical="center"/>
      <protection locked="0"/>
    </xf>
    <xf numFmtId="180" fontId="7" fillId="0" borderId="60" xfId="0" applyNumberFormat="1" applyFont="1" applyBorder="1" applyAlignment="1" applyProtection="1">
      <alignment horizontal="center" vertical="center"/>
      <protection locked="0"/>
    </xf>
    <xf numFmtId="180" fontId="6" fillId="0" borderId="31" xfId="0" applyNumberFormat="1" applyFont="1" applyBorder="1" applyAlignment="1" applyProtection="1">
      <alignment horizontal="right" vertical="center"/>
      <protection locked="0"/>
    </xf>
    <xf numFmtId="180" fontId="1" fillId="0" borderId="31" xfId="0" applyNumberFormat="1" applyFont="1" applyBorder="1" applyAlignment="1" applyProtection="1">
      <alignment/>
      <protection locked="0"/>
    </xf>
    <xf numFmtId="180" fontId="1" fillId="0" borderId="31" xfId="0" applyNumberFormat="1" applyFont="1" applyBorder="1" applyAlignment="1" applyProtection="1">
      <alignment horizontal="center"/>
      <protection locked="0"/>
    </xf>
    <xf numFmtId="180" fontId="6" fillId="0" borderId="0" xfId="0" applyNumberFormat="1" applyFont="1" applyBorder="1" applyAlignment="1" applyProtection="1">
      <alignment horizontal="right" vertical="center" wrapText="1"/>
      <protection locked="0"/>
    </xf>
    <xf numFmtId="180" fontId="5" fillId="0" borderId="115" xfId="0" applyNumberFormat="1" applyFont="1" applyBorder="1" applyAlignment="1" applyProtection="1">
      <alignment horizontal="right" vertical="center"/>
      <protection locked="0"/>
    </xf>
    <xf numFmtId="180" fontId="5" fillId="0" borderId="116" xfId="0" applyNumberFormat="1" applyFont="1" applyBorder="1" applyAlignment="1" applyProtection="1">
      <alignment horizontal="right" vertical="center"/>
      <protection locked="0"/>
    </xf>
    <xf numFmtId="180" fontId="2" fillId="0" borderId="45" xfId="0" applyNumberFormat="1" applyFont="1" applyBorder="1" applyAlignment="1" applyProtection="1">
      <alignment horizontal="center"/>
      <protection locked="0"/>
    </xf>
    <xf numFmtId="180" fontId="2" fillId="0" borderId="44" xfId="0" applyNumberFormat="1" applyFont="1" applyBorder="1" applyAlignment="1" applyProtection="1">
      <alignment horizontal="center"/>
      <protection locked="0"/>
    </xf>
    <xf numFmtId="180" fontId="5" fillId="0" borderId="106" xfId="0" applyNumberFormat="1" applyFont="1" applyBorder="1" applyAlignment="1" applyProtection="1">
      <alignment horizontal="right" vertical="center"/>
      <protection locked="0"/>
    </xf>
    <xf numFmtId="180" fontId="5" fillId="0" borderId="107" xfId="0" applyNumberFormat="1" applyFont="1" applyBorder="1" applyAlignment="1" applyProtection="1">
      <alignment horizontal="right" vertical="center"/>
      <protection locked="0"/>
    </xf>
    <xf numFmtId="180" fontId="2" fillId="0" borderId="50" xfId="0" applyNumberFormat="1" applyFont="1" applyBorder="1" applyAlignment="1" applyProtection="1">
      <alignment horizontal="center"/>
      <protection locked="0"/>
    </xf>
    <xf numFmtId="180" fontId="2" fillId="0" borderId="49" xfId="0" applyNumberFormat="1" applyFont="1" applyBorder="1" applyAlignment="1" applyProtection="1">
      <alignment horizontal="center"/>
      <protection locked="0"/>
    </xf>
    <xf numFmtId="180" fontId="5" fillId="0" borderId="93" xfId="0" applyNumberFormat="1" applyFont="1" applyBorder="1" applyAlignment="1" applyProtection="1">
      <alignment horizontal="right" vertical="center"/>
      <protection locked="0"/>
    </xf>
    <xf numFmtId="180" fontId="5" fillId="0" borderId="66" xfId="0" applyNumberFormat="1" applyFont="1" applyBorder="1" applyAlignment="1" applyProtection="1">
      <alignment horizontal="right" vertical="center"/>
      <protection locked="0"/>
    </xf>
    <xf numFmtId="180" fontId="2" fillId="0" borderId="92" xfId="0" applyNumberFormat="1" applyFont="1" applyBorder="1" applyAlignment="1" applyProtection="1">
      <alignment horizontal="center"/>
      <protection locked="0"/>
    </xf>
    <xf numFmtId="180" fontId="2" fillId="0" borderId="57" xfId="0" applyNumberFormat="1" applyFont="1" applyBorder="1" applyAlignment="1" applyProtection="1">
      <alignment horizontal="center"/>
      <protection locked="0"/>
    </xf>
    <xf numFmtId="180" fontId="5" fillId="0" borderId="95" xfId="0" applyNumberFormat="1" applyFont="1" applyBorder="1" applyAlignment="1" applyProtection="1">
      <alignment horizontal="right" vertical="center"/>
      <protection locked="0"/>
    </xf>
    <xf numFmtId="180" fontId="5" fillId="0" borderId="69" xfId="0" applyNumberFormat="1" applyFont="1" applyBorder="1" applyAlignment="1" applyProtection="1">
      <alignment horizontal="right" vertical="center"/>
      <protection locked="0"/>
    </xf>
    <xf numFmtId="180" fontId="2" fillId="0" borderId="39" xfId="0" applyNumberFormat="1" applyFont="1" applyBorder="1" applyAlignment="1" applyProtection="1">
      <alignment horizontal="center"/>
      <protection locked="0"/>
    </xf>
    <xf numFmtId="180" fontId="2" fillId="0" borderId="38" xfId="0" applyNumberFormat="1" applyFont="1" applyBorder="1" applyAlignment="1" applyProtection="1">
      <alignment horizontal="center"/>
      <protection locked="0"/>
    </xf>
    <xf numFmtId="180" fontId="5" fillId="0" borderId="35" xfId="0" applyNumberFormat="1" applyFont="1" applyBorder="1" applyAlignment="1" applyProtection="1">
      <alignment horizontal="center"/>
      <protection locked="0"/>
    </xf>
    <xf numFmtId="180" fontId="5" fillId="0" borderId="17" xfId="0" applyNumberFormat="1" applyFont="1" applyBorder="1" applyAlignment="1" applyProtection="1">
      <alignment horizontal="center"/>
      <protection locked="0"/>
    </xf>
    <xf numFmtId="180" fontId="2" fillId="0" borderId="17" xfId="0" applyNumberFormat="1" applyFont="1" applyBorder="1" applyAlignment="1" applyProtection="1">
      <alignment horizontal="center" vertical="center" wrapText="1"/>
      <protection locked="0"/>
    </xf>
    <xf numFmtId="180" fontId="2" fillId="0" borderId="36" xfId="0" applyNumberFormat="1" applyFont="1" applyBorder="1" applyAlignment="1" applyProtection="1">
      <alignment horizontal="center" vertical="center" wrapText="1"/>
      <protection locked="0"/>
    </xf>
    <xf numFmtId="180" fontId="6" fillId="0" borderId="96" xfId="0" applyNumberFormat="1" applyFont="1" applyBorder="1" applyAlignment="1" applyProtection="1">
      <alignment horizontal="center" vertical="center"/>
      <protection locked="0"/>
    </xf>
    <xf numFmtId="180" fontId="7" fillId="0" borderId="52" xfId="0" applyNumberFormat="1" applyFont="1" applyBorder="1" applyAlignment="1" applyProtection="1">
      <alignment horizontal="center" vertical="center"/>
      <protection locked="0"/>
    </xf>
    <xf numFmtId="180" fontId="7" fillId="0" borderId="20" xfId="0" applyNumberFormat="1" applyFont="1" applyBorder="1" applyAlignment="1" applyProtection="1">
      <alignment horizontal="center" vertical="center"/>
      <protection locked="0"/>
    </xf>
    <xf numFmtId="180" fontId="7" fillId="0" borderId="92" xfId="0" applyNumberFormat="1" applyFont="1" applyBorder="1" applyAlignment="1" applyProtection="1">
      <alignment horizontal="center" vertical="center" wrapText="1"/>
      <protection locked="0"/>
    </xf>
    <xf numFmtId="180" fontId="7" fillId="0" borderId="77" xfId="0" applyNumberFormat="1" applyFont="1" applyBorder="1" applyAlignment="1" applyProtection="1">
      <alignment horizontal="center" vertical="center" wrapText="1"/>
      <protection locked="0"/>
    </xf>
    <xf numFmtId="180" fontId="7" fillId="0" borderId="53" xfId="0" applyNumberFormat="1" applyFont="1" applyBorder="1" applyAlignment="1" applyProtection="1">
      <alignment horizontal="center" vertical="center" wrapText="1"/>
      <protection locked="0"/>
    </xf>
    <xf numFmtId="180" fontId="5" fillId="0" borderId="22" xfId="0" applyNumberFormat="1" applyFont="1" applyBorder="1" applyAlignment="1" applyProtection="1">
      <alignment horizontal="center"/>
      <protection locked="0"/>
    </xf>
    <xf numFmtId="180" fontId="2" fillId="0" borderId="22" xfId="0" applyNumberFormat="1" applyFont="1" applyBorder="1" applyAlignment="1" applyProtection="1">
      <alignment horizontal="center" vertical="center" wrapText="1"/>
      <protection locked="0"/>
    </xf>
    <xf numFmtId="180" fontId="2" fillId="0" borderId="38" xfId="0" applyNumberFormat="1" applyFont="1" applyBorder="1" applyAlignment="1" applyProtection="1">
      <alignment horizontal="center" vertical="center" wrapText="1"/>
      <protection locked="0"/>
    </xf>
    <xf numFmtId="180" fontId="2" fillId="0" borderId="23" xfId="0" applyNumberFormat="1" applyFont="1" applyBorder="1" applyAlignment="1" applyProtection="1">
      <alignment horizontal="center" vertical="center" wrapText="1"/>
      <protection locked="0"/>
    </xf>
    <xf numFmtId="180" fontId="2" fillId="0" borderId="24" xfId="0" applyNumberFormat="1" applyFont="1" applyBorder="1" applyAlignment="1" applyProtection="1">
      <alignment horizontal="center" vertical="center" wrapText="1"/>
      <protection locked="0"/>
    </xf>
    <xf numFmtId="180" fontId="2" fillId="0" borderId="69" xfId="0" applyNumberFormat="1" applyFont="1" applyBorder="1" applyAlignment="1" applyProtection="1">
      <alignment horizontal="center" vertical="center" wrapText="1"/>
      <protection locked="0"/>
    </xf>
    <xf numFmtId="180" fontId="7" fillId="0" borderId="84" xfId="0" applyNumberFormat="1" applyFont="1" applyBorder="1" applyAlignment="1" applyProtection="1">
      <alignment horizontal="center" vertical="center" wrapText="1"/>
      <protection locked="0"/>
    </xf>
    <xf numFmtId="180" fontId="7" fillId="0" borderId="89" xfId="0" applyNumberFormat="1" applyFont="1" applyBorder="1" applyAlignment="1" applyProtection="1">
      <alignment horizontal="center" vertical="center" wrapText="1"/>
      <protection locked="0"/>
    </xf>
    <xf numFmtId="180" fontId="7" fillId="0" borderId="33" xfId="0" applyNumberFormat="1" applyFont="1" applyBorder="1" applyAlignment="1" applyProtection="1">
      <alignment horizontal="center" vertical="center" wrapText="1"/>
      <protection locked="0"/>
    </xf>
    <xf numFmtId="180" fontId="11" fillId="0" borderId="84" xfId="0" applyNumberFormat="1" applyFont="1" applyBorder="1" applyAlignment="1" applyProtection="1">
      <alignment horizontal="center" vertical="center" wrapText="1"/>
      <protection locked="0"/>
    </xf>
    <xf numFmtId="180" fontId="11" fillId="0" borderId="89" xfId="0" applyNumberFormat="1" applyFont="1" applyBorder="1" applyAlignment="1" applyProtection="1">
      <alignment horizontal="center" vertical="center" wrapText="1"/>
      <protection locked="0"/>
    </xf>
    <xf numFmtId="180" fontId="7" fillId="0" borderId="117" xfId="0" applyNumberFormat="1" applyFont="1" applyBorder="1" applyAlignment="1" applyProtection="1">
      <alignment horizontal="center" vertical="center" wrapText="1"/>
      <protection locked="0"/>
    </xf>
    <xf numFmtId="180" fontId="7" fillId="0" borderId="32" xfId="0" applyNumberFormat="1" applyFont="1" applyBorder="1" applyAlignment="1" applyProtection="1">
      <alignment horizontal="center" vertical="center" wrapText="1"/>
      <protection locked="0"/>
    </xf>
    <xf numFmtId="180" fontId="7" fillId="0" borderId="91" xfId="0" applyNumberFormat="1" applyFont="1" applyBorder="1" applyAlignment="1" applyProtection="1">
      <alignment horizontal="center" vertical="center" wrapText="1"/>
      <protection locked="0"/>
    </xf>
    <xf numFmtId="180" fontId="7" fillId="0" borderId="0" xfId="0" applyNumberFormat="1" applyFont="1" applyBorder="1" applyAlignment="1" applyProtection="1">
      <alignment horizontal="center" vertical="center" wrapText="1"/>
      <protection locked="0"/>
    </xf>
    <xf numFmtId="180" fontId="7" fillId="0" borderId="108" xfId="0" applyNumberFormat="1" applyFont="1" applyBorder="1" applyAlignment="1" applyProtection="1">
      <alignment horizontal="center" vertical="center" wrapText="1"/>
      <protection locked="0"/>
    </xf>
    <xf numFmtId="180" fontId="7" fillId="0" borderId="47" xfId="0" applyNumberFormat="1" applyFont="1" applyBorder="1" applyAlignment="1" applyProtection="1">
      <alignment horizontal="center" vertical="center" wrapText="1"/>
      <protection locked="0"/>
    </xf>
    <xf numFmtId="180" fontId="7" fillId="0" borderId="31" xfId="0" applyNumberFormat="1" applyFont="1" applyBorder="1" applyAlignment="1" applyProtection="1">
      <alignment horizontal="center" vertical="center" wrapText="1"/>
      <protection locked="0"/>
    </xf>
    <xf numFmtId="180" fontId="5" fillId="0" borderId="68" xfId="0" applyNumberFormat="1" applyFont="1" applyBorder="1" applyAlignment="1" applyProtection="1">
      <alignment horizontal="center"/>
      <protection locked="0"/>
    </xf>
    <xf numFmtId="180" fontId="5" fillId="0" borderId="18" xfId="0" applyNumberFormat="1" applyFont="1" applyBorder="1" applyAlignment="1" applyProtection="1">
      <alignment horizontal="center"/>
      <protection locked="0"/>
    </xf>
    <xf numFmtId="180" fontId="2" fillId="0" borderId="18" xfId="0" applyNumberFormat="1" applyFont="1" applyBorder="1" applyAlignment="1" applyProtection="1">
      <alignment horizontal="center" vertical="center" wrapText="1"/>
      <protection locked="0"/>
    </xf>
    <xf numFmtId="180" fontId="2" fillId="0" borderId="62" xfId="0" applyNumberFormat="1" applyFont="1" applyBorder="1" applyAlignment="1" applyProtection="1">
      <alignment horizontal="center" vertical="center" wrapText="1"/>
      <protection locked="0"/>
    </xf>
    <xf numFmtId="180" fontId="7" fillId="0" borderId="109" xfId="0" applyNumberFormat="1" applyFont="1" applyBorder="1" applyAlignment="1" applyProtection="1">
      <alignment horizontal="center" vertical="center"/>
      <protection locked="0"/>
    </xf>
    <xf numFmtId="180" fontId="7" fillId="0" borderId="32" xfId="0" applyNumberFormat="1" applyFont="1" applyBorder="1" applyAlignment="1" applyProtection="1">
      <alignment horizontal="center" vertical="center"/>
      <protection locked="0"/>
    </xf>
    <xf numFmtId="180" fontId="7" fillId="0" borderId="118" xfId="0" applyNumberFormat="1" applyFont="1" applyBorder="1" applyAlignment="1" applyProtection="1">
      <alignment horizontal="center" vertical="center"/>
      <protection locked="0"/>
    </xf>
    <xf numFmtId="180" fontId="7" fillId="0" borderId="71" xfId="0" applyNumberFormat="1" applyFont="1" applyBorder="1" applyAlignment="1" applyProtection="1">
      <alignment horizontal="center" vertical="center"/>
      <protection locked="0"/>
    </xf>
    <xf numFmtId="180" fontId="7" fillId="0" borderId="0" xfId="0" applyNumberFormat="1" applyFont="1" applyBorder="1" applyAlignment="1" applyProtection="1">
      <alignment horizontal="center" vertical="center"/>
      <protection locked="0"/>
    </xf>
    <xf numFmtId="180" fontId="7" fillId="0" borderId="90" xfId="0" applyNumberFormat="1" applyFont="1" applyBorder="1" applyAlignment="1" applyProtection="1">
      <alignment horizontal="center" vertical="center"/>
      <protection locked="0"/>
    </xf>
    <xf numFmtId="180" fontId="7" fillId="0" borderId="111" xfId="0" applyNumberFormat="1" applyFont="1" applyBorder="1" applyAlignment="1" applyProtection="1">
      <alignment horizontal="center" vertical="center"/>
      <protection locked="0"/>
    </xf>
    <xf numFmtId="180" fontId="7" fillId="0" borderId="31" xfId="0" applyNumberFormat="1" applyFont="1" applyBorder="1" applyAlignment="1" applyProtection="1">
      <alignment horizontal="center" vertical="center"/>
      <protection locked="0"/>
    </xf>
    <xf numFmtId="180" fontId="7" fillId="0" borderId="50" xfId="0" applyNumberFormat="1" applyFont="1" applyBorder="1" applyAlignment="1" applyProtection="1">
      <alignment horizontal="center" vertical="center"/>
      <protection locked="0"/>
    </xf>
    <xf numFmtId="180" fontId="7" fillId="0" borderId="84" xfId="0" applyNumberFormat="1" applyFont="1" applyBorder="1" applyAlignment="1" applyProtection="1">
      <alignment horizontal="center" vertical="center"/>
      <protection locked="0"/>
    </xf>
    <xf numFmtId="180" fontId="7" fillId="0" borderId="89" xfId="0" applyNumberFormat="1" applyFont="1" applyBorder="1" applyAlignment="1" applyProtection="1">
      <alignment horizontal="center" vertical="center"/>
      <protection locked="0"/>
    </xf>
    <xf numFmtId="180" fontId="7" fillId="0" borderId="33" xfId="0" applyNumberFormat="1" applyFont="1" applyBorder="1" applyAlignment="1" applyProtection="1">
      <alignment horizontal="center" vertical="center"/>
      <protection locked="0"/>
    </xf>
    <xf numFmtId="180" fontId="7" fillId="0" borderId="32" xfId="0" applyNumberFormat="1" applyFont="1" applyBorder="1" applyAlignment="1" applyProtection="1">
      <alignment horizontal="right" vertical="center"/>
      <protection locked="0"/>
    </xf>
    <xf numFmtId="180" fontId="7" fillId="0" borderId="110" xfId="0" applyNumberFormat="1" applyFont="1" applyBorder="1" applyAlignment="1" applyProtection="1">
      <alignment horizontal="right" vertical="center"/>
      <protection locked="0"/>
    </xf>
    <xf numFmtId="180" fontId="5" fillId="0" borderId="119" xfId="0" applyNumberFormat="1" applyFont="1" applyBorder="1" applyAlignment="1" applyProtection="1">
      <alignment horizontal="right" vertical="center"/>
      <protection locked="0"/>
    </xf>
    <xf numFmtId="180" fontId="5" fillId="0" borderId="99" xfId="0" applyNumberFormat="1" applyFont="1" applyBorder="1" applyAlignment="1" applyProtection="1">
      <alignment horizontal="right" vertical="center"/>
      <protection locked="0"/>
    </xf>
    <xf numFmtId="180" fontId="5" fillId="0" borderId="109" xfId="0" applyNumberFormat="1" applyFont="1" applyBorder="1" applyAlignment="1" applyProtection="1">
      <alignment horizontal="center" vertical="center"/>
      <protection locked="0"/>
    </xf>
    <xf numFmtId="180" fontId="5" fillId="0" borderId="110" xfId="0" applyNumberFormat="1" applyFont="1" applyBorder="1" applyAlignment="1" applyProtection="1">
      <alignment horizontal="center" vertical="center"/>
      <protection locked="0"/>
    </xf>
    <xf numFmtId="180" fontId="5" fillId="0" borderId="111" xfId="0" applyNumberFormat="1" applyFont="1" applyBorder="1" applyAlignment="1" applyProtection="1">
      <alignment horizontal="center" vertical="center"/>
      <protection locked="0"/>
    </xf>
    <xf numFmtId="180" fontId="5" fillId="0" borderId="112" xfId="0" applyNumberFormat="1" applyFont="1" applyBorder="1" applyAlignment="1" applyProtection="1">
      <alignment horizontal="center" vertical="center"/>
      <protection locked="0"/>
    </xf>
    <xf numFmtId="180" fontId="6" fillId="0" borderId="93" xfId="0" applyNumberFormat="1" applyFont="1" applyBorder="1" applyAlignment="1" applyProtection="1">
      <alignment horizontal="center" vertical="center" wrapText="1"/>
      <protection locked="0"/>
    </xf>
    <xf numFmtId="180" fontId="6" fillId="0" borderId="64" xfId="0" applyNumberFormat="1" applyFont="1" applyBorder="1" applyAlignment="1" applyProtection="1">
      <alignment horizontal="center" vertical="center" wrapText="1"/>
      <protection locked="0"/>
    </xf>
    <xf numFmtId="180" fontId="6" fillId="0" borderId="66" xfId="0" applyNumberFormat="1" applyFont="1" applyBorder="1" applyAlignment="1" applyProtection="1">
      <alignment horizontal="center" vertical="center" wrapText="1"/>
      <protection locked="0"/>
    </xf>
    <xf numFmtId="180" fontId="6" fillId="0" borderId="29" xfId="0" applyNumberFormat="1" applyFont="1" applyBorder="1" applyAlignment="1" applyProtection="1">
      <alignment horizontal="right" vertical="center"/>
      <protection locked="0"/>
    </xf>
    <xf numFmtId="180" fontId="7" fillId="0" borderId="120" xfId="0" applyNumberFormat="1" applyFont="1" applyBorder="1" applyAlignment="1" applyProtection="1">
      <alignment horizontal="center" vertical="center"/>
      <protection locked="0"/>
    </xf>
    <xf numFmtId="180" fontId="5" fillId="0" borderId="27" xfId="0" applyNumberFormat="1" applyFont="1" applyBorder="1" applyAlignment="1" applyProtection="1">
      <alignment horizontal="right" vertical="center"/>
      <protection locked="0"/>
    </xf>
    <xf numFmtId="180" fontId="2" fillId="0" borderId="78" xfId="0" applyNumberFormat="1" applyFont="1" applyBorder="1" applyAlignment="1" applyProtection="1">
      <alignment horizontal="center"/>
      <protection locked="0"/>
    </xf>
    <xf numFmtId="180" fontId="6" fillId="0" borderId="121" xfId="0" applyNumberFormat="1" applyFont="1" applyBorder="1" applyAlignment="1" applyProtection="1">
      <alignment horizontal="center" vertical="center"/>
      <protection locked="0"/>
    </xf>
    <xf numFmtId="180" fontId="5" fillId="0" borderId="11" xfId="0" applyNumberFormat="1" applyFont="1" applyBorder="1" applyAlignment="1" applyProtection="1">
      <alignment horizontal="center" vertical="center"/>
      <protection locked="0"/>
    </xf>
    <xf numFmtId="180" fontId="5" fillId="0" borderId="0" xfId="0" applyNumberFormat="1" applyFont="1" applyBorder="1" applyAlignment="1" applyProtection="1">
      <alignment horizontal="center" vertical="center"/>
      <protection locked="0"/>
    </xf>
    <xf numFmtId="180" fontId="7" fillId="0" borderId="11" xfId="0" applyNumberFormat="1" applyFont="1" applyBorder="1" applyAlignment="1" applyProtection="1">
      <alignment horizontal="center" vertical="center" wrapText="1"/>
      <protection locked="0"/>
    </xf>
    <xf numFmtId="180" fontId="2" fillId="0" borderId="95" xfId="0" applyNumberFormat="1" applyFont="1" applyBorder="1" applyAlignment="1" applyProtection="1">
      <alignment horizontal="center" vertical="center"/>
      <protection locked="0"/>
    </xf>
    <xf numFmtId="180" fontId="2" fillId="0" borderId="39" xfId="0" applyNumberFormat="1" applyFont="1" applyBorder="1" applyAlignment="1" applyProtection="1">
      <alignment horizontal="center" vertical="center"/>
      <protection locked="0"/>
    </xf>
    <xf numFmtId="180" fontId="2" fillId="0" borderId="23" xfId="0" applyNumberFormat="1" applyFont="1" applyBorder="1" applyAlignment="1" applyProtection="1">
      <alignment horizontal="center"/>
      <protection locked="0"/>
    </xf>
    <xf numFmtId="180" fontId="2" fillId="0" borderId="69" xfId="0" applyNumberFormat="1" applyFont="1" applyBorder="1" applyAlignment="1" applyProtection="1">
      <alignment horizontal="center"/>
      <protection locked="0"/>
    </xf>
    <xf numFmtId="180" fontId="2" fillId="0" borderId="115" xfId="0" applyNumberFormat="1" applyFont="1" applyBorder="1" applyAlignment="1" applyProtection="1">
      <alignment horizontal="center" vertical="center"/>
      <protection locked="0"/>
    </xf>
    <xf numFmtId="180" fontId="2" fillId="0" borderId="45" xfId="0" applyNumberFormat="1" applyFont="1" applyBorder="1" applyAlignment="1" applyProtection="1">
      <alignment horizontal="center" vertical="center"/>
      <protection locked="0"/>
    </xf>
    <xf numFmtId="180" fontId="2" fillId="0" borderId="42" xfId="0" applyNumberFormat="1" applyFont="1" applyBorder="1" applyAlignment="1" applyProtection="1">
      <alignment horizontal="center"/>
      <protection locked="0"/>
    </xf>
    <xf numFmtId="180" fontId="2" fillId="0" borderId="116" xfId="0" applyNumberFormat="1" applyFont="1" applyBorder="1" applyAlignment="1" applyProtection="1">
      <alignment horizontal="center"/>
      <protection locked="0"/>
    </xf>
    <xf numFmtId="180" fontId="5" fillId="0" borderId="71" xfId="0" applyNumberFormat="1" applyFont="1" applyBorder="1" applyAlignment="1" applyProtection="1">
      <alignment horizontal="right" vertical="center"/>
      <protection locked="0"/>
    </xf>
    <xf numFmtId="180" fontId="5" fillId="0" borderId="0" xfId="0" applyNumberFormat="1" applyFont="1" applyBorder="1" applyAlignment="1" applyProtection="1">
      <alignment horizontal="right" vertical="center"/>
      <protection locked="0"/>
    </xf>
    <xf numFmtId="180" fontId="5" fillId="0" borderId="108" xfId="0" applyNumberFormat="1" applyFont="1" applyBorder="1" applyAlignment="1" applyProtection="1">
      <alignment horizontal="right" vertical="center"/>
      <protection locked="0"/>
    </xf>
    <xf numFmtId="180" fontId="7" fillId="0" borderId="122" xfId="0" applyNumberFormat="1" applyFont="1" applyBorder="1" applyAlignment="1" applyProtection="1">
      <alignment horizontal="center" vertical="center" wrapText="1"/>
      <protection locked="0"/>
    </xf>
    <xf numFmtId="180" fontId="7" fillId="0" borderId="123" xfId="0" applyNumberFormat="1" applyFont="1" applyBorder="1" applyAlignment="1" applyProtection="1">
      <alignment horizontal="center" vertical="center" wrapText="1"/>
      <protection locked="0"/>
    </xf>
    <xf numFmtId="180" fontId="7" fillId="0" borderId="32" xfId="0" applyNumberFormat="1" applyFont="1" applyBorder="1" applyAlignment="1" applyProtection="1">
      <alignment horizontal="right"/>
      <protection locked="0"/>
    </xf>
    <xf numFmtId="180" fontId="5" fillId="0" borderId="56" xfId="0" applyNumberFormat="1" applyFont="1" applyBorder="1" applyAlignment="1" applyProtection="1">
      <alignment horizontal="center" vertical="center"/>
      <protection locked="0"/>
    </xf>
    <xf numFmtId="180" fontId="5" fillId="0" borderId="16" xfId="0" applyNumberFormat="1" applyFont="1" applyBorder="1" applyAlignment="1" applyProtection="1">
      <alignment horizontal="center" vertical="center"/>
      <protection locked="0"/>
    </xf>
    <xf numFmtId="180" fontId="5" fillId="0" borderId="80" xfId="0" applyNumberFormat="1" applyFont="1" applyBorder="1" applyAlignment="1" applyProtection="1">
      <alignment horizontal="center" vertical="center"/>
      <protection locked="0"/>
    </xf>
    <xf numFmtId="180" fontId="5" fillId="0" borderId="89" xfId="0" applyNumberFormat="1" applyFont="1" applyBorder="1" applyAlignment="1" applyProtection="1">
      <alignment horizontal="center" vertical="center"/>
      <protection locked="0"/>
    </xf>
    <xf numFmtId="180" fontId="5" fillId="0" borderId="35" xfId="0" applyNumberFormat="1" applyFont="1" applyBorder="1" applyAlignment="1" applyProtection="1">
      <alignment horizontal="center" vertical="center"/>
      <protection locked="0"/>
    </xf>
    <xf numFmtId="180" fontId="5" fillId="0" borderId="17" xfId="0" applyNumberFormat="1" applyFont="1" applyBorder="1" applyAlignment="1" applyProtection="1">
      <alignment horizontal="center" vertical="center"/>
      <protection locked="0"/>
    </xf>
    <xf numFmtId="180" fontId="7" fillId="0" borderId="90" xfId="0" applyNumberFormat="1" applyFont="1" applyBorder="1" applyAlignment="1" applyProtection="1">
      <alignment horizontal="center" vertical="center" wrapText="1"/>
      <protection locked="0"/>
    </xf>
    <xf numFmtId="180" fontId="7" fillId="0" borderId="51" xfId="0" applyNumberFormat="1" applyFont="1" applyBorder="1" applyAlignment="1" applyProtection="1">
      <alignment horizontal="center" vertical="center" wrapText="1"/>
      <protection locked="0"/>
    </xf>
    <xf numFmtId="180" fontId="7" fillId="0" borderId="124" xfId="0" applyNumberFormat="1" applyFont="1" applyBorder="1" applyAlignment="1" applyProtection="1">
      <alignment horizontal="center" vertical="center" wrapText="1"/>
      <protection locked="0"/>
    </xf>
    <xf numFmtId="180" fontId="2" fillId="0" borderId="52" xfId="0" applyNumberFormat="1" applyFont="1" applyBorder="1" applyAlignment="1" applyProtection="1">
      <alignment horizontal="center"/>
      <protection locked="0"/>
    </xf>
    <xf numFmtId="180" fontId="2" fillId="0" borderId="19" xfId="0" applyNumberFormat="1" applyFont="1" applyBorder="1" applyAlignment="1" applyProtection="1">
      <alignment horizontal="center"/>
      <protection locked="0"/>
    </xf>
    <xf numFmtId="180" fontId="2" fillId="0" borderId="53" xfId="0" applyNumberFormat="1" applyFont="1" applyBorder="1" applyAlignment="1" applyProtection="1">
      <alignment horizontal="center"/>
      <protection locked="0"/>
    </xf>
    <xf numFmtId="180" fontId="6" fillId="0" borderId="106" xfId="0" applyNumberFormat="1" applyFont="1" applyBorder="1" applyAlignment="1" applyProtection="1">
      <alignment horizontal="right"/>
      <protection locked="0"/>
    </xf>
    <xf numFmtId="180" fontId="6" fillId="0" borderId="27" xfId="0" applyNumberFormat="1" applyFont="1" applyBorder="1" applyAlignment="1" applyProtection="1">
      <alignment horizontal="right"/>
      <protection locked="0"/>
    </xf>
    <xf numFmtId="180" fontId="2" fillId="0" borderId="26" xfId="0" applyNumberFormat="1" applyFont="1" applyBorder="1" applyAlignment="1" applyProtection="1">
      <alignment horizontal="center"/>
      <protection locked="0"/>
    </xf>
    <xf numFmtId="180" fontId="2" fillId="0" borderId="55" xfId="0" applyNumberFormat="1" applyFont="1" applyBorder="1" applyAlignment="1" applyProtection="1">
      <alignment horizontal="center"/>
      <protection locked="0"/>
    </xf>
    <xf numFmtId="180" fontId="2" fillId="0" borderId="95" xfId="0" applyNumberFormat="1" applyFont="1" applyBorder="1" applyAlignment="1" applyProtection="1">
      <alignment horizontal="center"/>
      <protection locked="0"/>
    </xf>
    <xf numFmtId="180" fontId="2" fillId="0" borderId="24" xfId="0" applyNumberFormat="1" applyFont="1" applyBorder="1" applyAlignment="1" applyProtection="1">
      <alignment horizontal="center"/>
      <protection locked="0"/>
    </xf>
    <xf numFmtId="180" fontId="2" fillId="0" borderId="22" xfId="0" applyNumberFormat="1" applyFont="1" applyBorder="1" applyAlignment="1" applyProtection="1">
      <alignment horizontal="center"/>
      <protection locked="0"/>
    </xf>
    <xf numFmtId="180" fontId="2" fillId="0" borderId="37" xfId="0" applyNumberFormat="1" applyFont="1" applyBorder="1" applyAlignment="1" applyProtection="1">
      <alignment horizontal="center"/>
      <protection locked="0"/>
    </xf>
    <xf numFmtId="180" fontId="2" fillId="0" borderId="114" xfId="0" applyNumberFormat="1" applyFont="1" applyBorder="1" applyAlignment="1" applyProtection="1">
      <alignment horizontal="center"/>
      <protection locked="0"/>
    </xf>
    <xf numFmtId="180" fontId="2" fillId="0" borderId="98" xfId="0" applyNumberFormat="1" applyFont="1" applyBorder="1" applyAlignment="1" applyProtection="1">
      <alignment horizontal="center"/>
      <protection locked="0"/>
    </xf>
    <xf numFmtId="180" fontId="2" fillId="0" borderId="17" xfId="0" applyNumberFormat="1" applyFont="1" applyBorder="1" applyAlignment="1" applyProtection="1">
      <alignment horizontal="center"/>
      <protection locked="0"/>
    </xf>
    <xf numFmtId="180" fontId="2" fillId="0" borderId="36" xfId="0" applyNumberFormat="1" applyFont="1" applyBorder="1" applyAlignment="1" applyProtection="1">
      <alignment horizontal="center"/>
      <protection locked="0"/>
    </xf>
    <xf numFmtId="180" fontId="6" fillId="0" borderId="96" xfId="0" applyNumberFormat="1" applyFont="1" applyBorder="1" applyAlignment="1" applyProtection="1">
      <alignment horizontal="right" vertical="center" wrapText="1"/>
      <protection locked="0"/>
    </xf>
    <xf numFmtId="180" fontId="2" fillId="0" borderId="93" xfId="0" applyNumberFormat="1" applyFont="1" applyBorder="1" applyAlignment="1" applyProtection="1">
      <alignment horizontal="center"/>
      <protection locked="0"/>
    </xf>
    <xf numFmtId="180" fontId="2" fillId="0" borderId="64" xfId="0" applyNumberFormat="1" applyFont="1" applyBorder="1" applyAlignment="1" applyProtection="1">
      <alignment horizontal="center"/>
      <protection locked="0"/>
    </xf>
    <xf numFmtId="180" fontId="2" fillId="0" borderId="16" xfId="0" applyNumberFormat="1" applyFont="1" applyBorder="1" applyAlignment="1" applyProtection="1">
      <alignment horizontal="center"/>
      <protection locked="0"/>
    </xf>
    <xf numFmtId="180" fontId="6" fillId="0" borderId="97" xfId="0" applyNumberFormat="1" applyFont="1" applyBorder="1" applyAlignment="1" applyProtection="1">
      <alignment horizontal="center" vertical="center"/>
      <protection locked="0"/>
    </xf>
    <xf numFmtId="180" fontId="1" fillId="0" borderId="15" xfId="0" applyNumberFormat="1" applyFont="1" applyBorder="1" applyAlignment="1" applyProtection="1">
      <alignment horizontal="center" vertical="center" wrapText="1"/>
      <protection locked="0"/>
    </xf>
    <xf numFmtId="180" fontId="1" fillId="0" borderId="59" xfId="0" applyNumberFormat="1" applyFont="1" applyBorder="1" applyAlignment="1" applyProtection="1">
      <alignment horizontal="center" vertical="center" wrapText="1"/>
      <protection locked="0"/>
    </xf>
    <xf numFmtId="180" fontId="6" fillId="0" borderId="0" xfId="0" applyNumberFormat="1" applyFont="1" applyBorder="1" applyAlignment="1" applyProtection="1">
      <alignment horizontal="right"/>
      <protection locked="0"/>
    </xf>
    <xf numFmtId="180" fontId="1" fillId="0" borderId="0" xfId="0" applyNumberFormat="1" applyFont="1" applyBorder="1" applyAlignment="1" applyProtection="1">
      <alignment horizontal="right"/>
      <protection locked="0"/>
    </xf>
    <xf numFmtId="180" fontId="1" fillId="0" borderId="0" xfId="0" applyNumberFormat="1" applyFont="1" applyBorder="1" applyAlignment="1" applyProtection="1">
      <alignment/>
      <protection locked="0"/>
    </xf>
    <xf numFmtId="180" fontId="1" fillId="0" borderId="58" xfId="0" applyNumberFormat="1" applyFont="1" applyBorder="1" applyAlignment="1" applyProtection="1">
      <alignment horizontal="right" vertical="center"/>
      <protection locked="0"/>
    </xf>
    <xf numFmtId="180" fontId="1" fillId="0" borderId="15" xfId="0" applyNumberFormat="1" applyFont="1" applyBorder="1" applyAlignment="1" applyProtection="1">
      <alignment horizontal="right" vertical="center"/>
      <protection locked="0"/>
    </xf>
    <xf numFmtId="180" fontId="1" fillId="0" borderId="125" xfId="0" applyNumberFormat="1" applyFont="1" applyBorder="1" applyAlignment="1" applyProtection="1">
      <alignment horizontal="right" vertical="center"/>
      <protection locked="0"/>
    </xf>
    <xf numFmtId="180" fontId="1" fillId="0" borderId="125" xfId="0" applyNumberFormat="1" applyFont="1" applyBorder="1" applyAlignment="1" applyProtection="1">
      <alignment horizontal="center"/>
      <protection locked="0"/>
    </xf>
    <xf numFmtId="180" fontId="1" fillId="0" borderId="96" xfId="0" applyNumberFormat="1" applyFont="1" applyBorder="1" applyAlignment="1" applyProtection="1">
      <alignment horizontal="center"/>
      <protection locked="0"/>
    </xf>
    <xf numFmtId="180" fontId="1" fillId="0" borderId="70" xfId="0" applyNumberFormat="1" applyFont="1" applyBorder="1" applyAlignment="1" applyProtection="1">
      <alignment horizontal="center"/>
      <protection locked="0"/>
    </xf>
    <xf numFmtId="180" fontId="1" fillId="0" borderId="32" xfId="0" applyNumberFormat="1" applyFont="1" applyBorder="1" applyAlignment="1" applyProtection="1">
      <alignment horizontal="right" vertical="center"/>
      <protection locked="0"/>
    </xf>
    <xf numFmtId="180" fontId="6" fillId="0" borderId="126" xfId="0" applyNumberFormat="1" applyFont="1" applyBorder="1" applyAlignment="1" applyProtection="1">
      <alignment horizontal="right"/>
      <protection locked="0"/>
    </xf>
    <xf numFmtId="180" fontId="1" fillId="0" borderId="68" xfId="0" applyNumberFormat="1" applyFont="1" applyBorder="1" applyAlignment="1" applyProtection="1">
      <alignment horizontal="right" vertical="center"/>
      <protection locked="0"/>
    </xf>
    <xf numFmtId="180" fontId="1" fillId="0" borderId="18" xfId="0" applyNumberFormat="1" applyFont="1" applyBorder="1" applyAlignment="1" applyProtection="1">
      <alignment horizontal="right" vertical="center"/>
      <protection locked="0"/>
    </xf>
    <xf numFmtId="180" fontId="1" fillId="0" borderId="124" xfId="0" applyNumberFormat="1" applyFont="1" applyBorder="1" applyAlignment="1" applyProtection="1">
      <alignment horizontal="right" vertical="center"/>
      <protection locked="0"/>
    </xf>
    <xf numFmtId="180" fontId="1" fillId="0" borderId="94" xfId="0" applyNumberFormat="1" applyFont="1" applyBorder="1" applyAlignment="1" applyProtection="1">
      <alignment horizontal="center"/>
      <protection locked="0"/>
    </xf>
    <xf numFmtId="180" fontId="1" fillId="0" borderId="64" xfId="0" applyNumberFormat="1" applyFont="1" applyBorder="1" applyAlignment="1" applyProtection="1">
      <alignment horizontal="center"/>
      <protection locked="0"/>
    </xf>
    <xf numFmtId="180" fontId="1" fillId="0" borderId="66" xfId="0" applyNumberFormat="1" applyFont="1" applyBorder="1" applyAlignment="1" applyProtection="1">
      <alignment horizontal="center"/>
      <protection locked="0"/>
    </xf>
    <xf numFmtId="180" fontId="1" fillId="0" borderId="52" xfId="0" applyNumberFormat="1" applyFont="1" applyBorder="1" applyAlignment="1" applyProtection="1">
      <alignment horizontal="right" vertical="center"/>
      <protection locked="0"/>
    </xf>
    <xf numFmtId="180" fontId="1" fillId="0" borderId="19" xfId="0" applyNumberFormat="1" applyFont="1" applyBorder="1" applyAlignment="1" applyProtection="1">
      <alignment horizontal="right" vertical="center"/>
      <protection locked="0"/>
    </xf>
    <xf numFmtId="180" fontId="1" fillId="0" borderId="20" xfId="0" applyNumberFormat="1" applyFont="1" applyBorder="1" applyAlignment="1" applyProtection="1">
      <alignment horizontal="right" vertical="center"/>
      <protection locked="0"/>
    </xf>
    <xf numFmtId="180" fontId="1" fillId="0" borderId="34" xfId="0" applyNumberFormat="1" applyFont="1" applyBorder="1" applyAlignment="1" applyProtection="1">
      <alignment horizontal="center"/>
      <protection locked="0"/>
    </xf>
    <xf numFmtId="180" fontId="1" fillId="0" borderId="98" xfId="0" applyNumberFormat="1" applyFont="1" applyBorder="1" applyAlignment="1" applyProtection="1">
      <alignment horizontal="center"/>
      <protection locked="0"/>
    </xf>
    <xf numFmtId="180" fontId="1" fillId="0" borderId="67" xfId="0" applyNumberFormat="1" applyFont="1" applyBorder="1" applyAlignment="1" applyProtection="1">
      <alignment horizontal="center"/>
      <protection locked="0"/>
    </xf>
    <xf numFmtId="180" fontId="9" fillId="0" borderId="68" xfId="0" applyNumberFormat="1" applyFont="1" applyBorder="1" applyAlignment="1" applyProtection="1">
      <alignment horizontal="right" vertical="center"/>
      <protection locked="0"/>
    </xf>
    <xf numFmtId="180" fontId="9" fillId="0" borderId="18" xfId="0" applyNumberFormat="1" applyFont="1" applyBorder="1" applyAlignment="1" applyProtection="1">
      <alignment horizontal="right" vertical="center"/>
      <protection locked="0"/>
    </xf>
    <xf numFmtId="180" fontId="9" fillId="0" borderId="124" xfId="0" applyNumberFormat="1" applyFont="1" applyBorder="1" applyAlignment="1" applyProtection="1">
      <alignment horizontal="right" vertical="center"/>
      <protection locked="0"/>
    </xf>
    <xf numFmtId="180" fontId="1" fillId="0" borderId="35" xfId="0" applyNumberFormat="1" applyFont="1" applyBorder="1" applyAlignment="1" applyProtection="1">
      <alignment horizontal="right" vertical="center"/>
      <protection locked="0"/>
    </xf>
    <xf numFmtId="180" fontId="1" fillId="0" borderId="17" xfId="0" applyNumberFormat="1" applyFont="1" applyBorder="1" applyAlignment="1" applyProtection="1">
      <alignment horizontal="right" vertical="center"/>
      <protection locked="0"/>
    </xf>
    <xf numFmtId="180" fontId="1" fillId="0" borderId="34" xfId="0" applyNumberFormat="1" applyFont="1" applyBorder="1" applyAlignment="1" applyProtection="1">
      <alignment horizontal="right" vertical="center"/>
      <protection locked="0"/>
    </xf>
    <xf numFmtId="180" fontId="1" fillId="0" borderId="37" xfId="0" applyNumberFormat="1" applyFont="1" applyBorder="1" applyAlignment="1" applyProtection="1">
      <alignment horizontal="right" vertical="center"/>
      <protection locked="0"/>
    </xf>
    <xf numFmtId="180" fontId="1" fillId="0" borderId="22" xfId="0" applyNumberFormat="1" applyFont="1" applyBorder="1" applyAlignment="1" applyProtection="1">
      <alignment horizontal="right" vertical="center"/>
      <protection locked="0"/>
    </xf>
    <xf numFmtId="180" fontId="1" fillId="0" borderId="23" xfId="0" applyNumberFormat="1" applyFont="1" applyBorder="1" applyAlignment="1" applyProtection="1">
      <alignment horizontal="right" vertical="center"/>
      <protection locked="0"/>
    </xf>
    <xf numFmtId="180" fontId="1" fillId="0" borderId="23" xfId="0" applyNumberFormat="1" applyFont="1" applyBorder="1" applyAlignment="1" applyProtection="1">
      <alignment horizontal="center"/>
      <protection locked="0"/>
    </xf>
    <xf numFmtId="180" fontId="1" fillId="0" borderId="24" xfId="0" applyNumberFormat="1" applyFont="1" applyBorder="1" applyAlignment="1" applyProtection="1">
      <alignment horizontal="center"/>
      <protection locked="0"/>
    </xf>
    <xf numFmtId="180" fontId="1" fillId="0" borderId="69" xfId="0" applyNumberFormat="1" applyFont="1" applyBorder="1" applyAlignment="1" applyProtection="1">
      <alignment horizontal="center"/>
      <protection locked="0"/>
    </xf>
    <xf numFmtId="180" fontId="1" fillId="0" borderId="56" xfId="0" applyNumberFormat="1" applyFont="1" applyBorder="1" applyAlignment="1" applyProtection="1">
      <alignment horizontal="right" vertical="center"/>
      <protection locked="0"/>
    </xf>
    <xf numFmtId="180" fontId="1" fillId="0" borderId="16" xfId="0" applyNumberFormat="1" applyFont="1" applyBorder="1" applyAlignment="1" applyProtection="1">
      <alignment horizontal="right" vertical="center"/>
      <protection locked="0"/>
    </xf>
    <xf numFmtId="180" fontId="1" fillId="0" borderId="94" xfId="0" applyNumberFormat="1" applyFont="1" applyBorder="1" applyAlignment="1" applyProtection="1">
      <alignment horizontal="right" vertical="center"/>
      <protection locked="0"/>
    </xf>
    <xf numFmtId="180" fontId="1" fillId="0" borderId="124" xfId="0" applyNumberFormat="1" applyFont="1" applyBorder="1" applyAlignment="1" applyProtection="1">
      <alignment horizontal="center"/>
      <protection locked="0"/>
    </xf>
    <xf numFmtId="180" fontId="1" fillId="0" borderId="21" xfId="0" applyNumberFormat="1" applyFont="1" applyBorder="1" applyAlignment="1" applyProtection="1">
      <alignment horizontal="center"/>
      <protection locked="0"/>
    </xf>
    <xf numFmtId="180" fontId="1" fillId="0" borderId="123" xfId="0" applyNumberFormat="1" applyFont="1" applyBorder="1" applyAlignment="1" applyProtection="1">
      <alignment horizontal="center"/>
      <protection locked="0"/>
    </xf>
    <xf numFmtId="180" fontId="1" fillId="0" borderId="20" xfId="0" applyNumberFormat="1" applyFont="1" applyBorder="1" applyAlignment="1" applyProtection="1">
      <alignment horizontal="center"/>
      <protection locked="0"/>
    </xf>
    <xf numFmtId="180" fontId="1" fillId="0" borderId="65" xfId="0" applyNumberFormat="1" applyFont="1" applyBorder="1" applyAlignment="1" applyProtection="1">
      <alignment horizontal="center"/>
      <protection locked="0"/>
    </xf>
    <xf numFmtId="180" fontId="1" fillId="0" borderId="99" xfId="0" applyNumberFormat="1" applyFont="1" applyBorder="1" applyAlignment="1" applyProtection="1">
      <alignment horizontal="center"/>
      <protection locked="0"/>
    </xf>
    <xf numFmtId="180" fontId="3" fillId="0" borderId="11" xfId="0" applyNumberFormat="1" applyFont="1" applyBorder="1" applyAlignment="1" applyProtection="1">
      <alignment horizontal="center"/>
      <protection locked="0"/>
    </xf>
    <xf numFmtId="180" fontId="4" fillId="0" borderId="0" xfId="0" applyNumberFormat="1" applyFont="1" applyBorder="1" applyAlignment="1" applyProtection="1">
      <alignment horizontal="center" vertical="center"/>
      <protection locked="0"/>
    </xf>
    <xf numFmtId="180" fontId="3" fillId="0" borderId="0" xfId="0" applyNumberFormat="1" applyFont="1" applyBorder="1" applyAlignment="1" applyProtection="1">
      <alignment horizontal="center"/>
      <protection locked="0"/>
    </xf>
    <xf numFmtId="180" fontId="6" fillId="0" borderId="58" xfId="0" applyNumberFormat="1" applyFont="1" applyBorder="1" applyAlignment="1" applyProtection="1">
      <alignment horizontal="center" vertical="center"/>
      <protection locked="0"/>
    </xf>
    <xf numFmtId="180" fontId="6" fillId="0" borderId="15" xfId="0" applyNumberFormat="1" applyFont="1" applyBorder="1" applyAlignment="1" applyProtection="1">
      <alignment horizontal="center" vertical="center"/>
      <protection locked="0"/>
    </xf>
    <xf numFmtId="180" fontId="3" fillId="0" borderId="31" xfId="0" applyNumberFormat="1" applyFont="1" applyBorder="1" applyAlignment="1" applyProtection="1">
      <alignment horizontal="center" vertical="center"/>
      <protection locked="0"/>
    </xf>
    <xf numFmtId="180" fontId="1" fillId="0" borderId="0" xfId="0" applyNumberFormat="1" applyFont="1" applyBorder="1" applyAlignment="1" applyProtection="1">
      <alignment horizontal="justify" vertical="center" wrapText="1"/>
      <protection locked="0"/>
    </xf>
    <xf numFmtId="180" fontId="5" fillId="0" borderId="106" xfId="0" applyNumberFormat="1" applyFont="1" applyBorder="1" applyAlignment="1" applyProtection="1">
      <alignment horizontal="center" vertical="center"/>
      <protection locked="0"/>
    </xf>
    <xf numFmtId="180" fontId="5" fillId="0" borderId="107" xfId="0" applyNumberFormat="1" applyFont="1" applyBorder="1" applyAlignment="1" applyProtection="1">
      <alignment horizontal="center" vertical="center"/>
      <protection locked="0"/>
    </xf>
    <xf numFmtId="180" fontId="1" fillId="0" borderId="95" xfId="0" applyNumberFormat="1" applyFont="1" applyBorder="1" applyAlignment="1" applyProtection="1">
      <alignment horizontal="center"/>
      <protection locked="0"/>
    </xf>
    <xf numFmtId="180" fontId="1" fillId="0" borderId="115" xfId="0" applyNumberFormat="1" applyFont="1" applyBorder="1" applyAlignment="1" applyProtection="1">
      <alignment horizontal="center"/>
      <protection locked="0"/>
    </xf>
    <xf numFmtId="180" fontId="1" fillId="0" borderId="116" xfId="0" applyNumberFormat="1" applyFont="1" applyBorder="1" applyAlignment="1" applyProtection="1">
      <alignment horizontal="center"/>
      <protection locked="0"/>
    </xf>
    <xf numFmtId="180" fontId="1" fillId="0" borderId="93" xfId="0" applyNumberFormat="1" applyFont="1" applyBorder="1" applyAlignment="1" applyProtection="1">
      <alignment horizontal="center"/>
      <protection locked="0"/>
    </xf>
    <xf numFmtId="180" fontId="6" fillId="0" borderId="21" xfId="0" applyNumberFormat="1" applyFont="1" applyBorder="1" applyAlignment="1" applyProtection="1">
      <alignment horizontal="right" vertical="center"/>
      <protection locked="0"/>
    </xf>
    <xf numFmtId="180" fontId="5" fillId="0" borderId="29" xfId="0" applyNumberFormat="1" applyFont="1" applyBorder="1" applyAlignment="1" applyProtection="1">
      <alignment horizontal="center" vertical="center"/>
      <protection locked="0"/>
    </xf>
    <xf numFmtId="180" fontId="7" fillId="0" borderId="110" xfId="0" applyNumberFormat="1" applyFont="1" applyBorder="1" applyAlignment="1" applyProtection="1">
      <alignment horizontal="center" vertical="center"/>
      <protection locked="0"/>
    </xf>
    <xf numFmtId="180" fontId="7" fillId="0" borderId="112" xfId="0" applyNumberFormat="1" applyFont="1" applyBorder="1" applyAlignment="1" applyProtection="1">
      <alignment horizontal="center" vertical="center"/>
      <protection locked="0"/>
    </xf>
    <xf numFmtId="180" fontId="6" fillId="0" borderId="127" xfId="0" applyNumberFormat="1" applyFont="1" applyBorder="1" applyAlignment="1" applyProtection="1">
      <alignment horizontal="center" vertical="center" wrapText="1"/>
      <protection locked="0"/>
    </xf>
    <xf numFmtId="180" fontId="6" fillId="0" borderId="128" xfId="0" applyNumberFormat="1" applyFont="1" applyBorder="1" applyAlignment="1" applyProtection="1">
      <alignment horizontal="center" vertical="center" wrapText="1"/>
      <protection locked="0"/>
    </xf>
    <xf numFmtId="180" fontId="6" fillId="0" borderId="0" xfId="0" applyNumberFormat="1" applyFont="1" applyBorder="1" applyAlignment="1" applyProtection="1">
      <alignment horizontal="center" vertical="center" wrapText="1"/>
      <protection locked="0"/>
    </xf>
    <xf numFmtId="180" fontId="6" fillId="0" borderId="21" xfId="0" applyNumberFormat="1" applyFont="1" applyBorder="1" applyAlignment="1" applyProtection="1">
      <alignment horizontal="center" vertical="center" wrapText="1"/>
      <protection locked="0"/>
    </xf>
    <xf numFmtId="180" fontId="1" fillId="0" borderId="21" xfId="0" applyNumberFormat="1" applyFont="1" applyBorder="1" applyAlignment="1" applyProtection="1">
      <alignment horizontal="right"/>
      <protection locked="0"/>
    </xf>
    <xf numFmtId="180" fontId="1" fillId="0" borderId="65" xfId="0" applyNumberFormat="1" applyFont="1" applyBorder="1" applyAlignment="1" applyProtection="1">
      <alignment horizontal="center"/>
      <protection/>
    </xf>
    <xf numFmtId="180" fontId="1" fillId="0" borderId="65" xfId="0" applyNumberFormat="1" applyFont="1" applyBorder="1" applyAlignment="1" applyProtection="1">
      <alignment horizontal="right"/>
      <protection locked="0"/>
    </xf>
    <xf numFmtId="180" fontId="7" fillId="0" borderId="68" xfId="0" applyNumberFormat="1" applyFont="1" applyBorder="1" applyAlignment="1" applyProtection="1">
      <alignment horizontal="right" vertical="center"/>
      <protection locked="0"/>
    </xf>
    <xf numFmtId="180" fontId="7" fillId="0" borderId="18" xfId="0" applyNumberFormat="1" applyFont="1" applyBorder="1" applyAlignment="1" applyProtection="1">
      <alignment horizontal="right" vertical="center"/>
      <protection locked="0"/>
    </xf>
    <xf numFmtId="180" fontId="7" fillId="0" borderId="35" xfId="0" applyNumberFormat="1" applyFont="1" applyBorder="1" applyAlignment="1" applyProtection="1">
      <alignment horizontal="right" vertical="center"/>
      <protection locked="0"/>
    </xf>
    <xf numFmtId="180" fontId="7" fillId="0" borderId="17" xfId="0" applyNumberFormat="1" applyFont="1" applyBorder="1" applyAlignment="1" applyProtection="1">
      <alignment horizontal="right" vertical="center"/>
      <protection locked="0"/>
    </xf>
    <xf numFmtId="180" fontId="6" fillId="0" borderId="21" xfId="0" applyNumberFormat="1" applyFont="1" applyBorder="1" applyAlignment="1" applyProtection="1">
      <alignment horizontal="center" vertical="center"/>
      <protection locked="0"/>
    </xf>
    <xf numFmtId="180" fontId="1" fillId="0" borderId="114" xfId="0" applyNumberFormat="1" applyFont="1" applyBorder="1" applyAlignment="1" applyProtection="1">
      <alignment horizontal="center"/>
      <protection locked="0"/>
    </xf>
    <xf numFmtId="180" fontId="1" fillId="0" borderId="51" xfId="0" applyNumberFormat="1" applyFont="1" applyBorder="1" applyAlignment="1" applyProtection="1">
      <alignment horizontal="center"/>
      <protection locked="0"/>
    </xf>
    <xf numFmtId="180" fontId="1" fillId="0" borderId="0" xfId="0" applyNumberFormat="1" applyFont="1" applyBorder="1" applyAlignment="1" applyProtection="1">
      <alignment horizontal="right" vertical="center" wrapText="1"/>
      <protection locked="0"/>
    </xf>
    <xf numFmtId="180" fontId="7" fillId="0" borderId="58" xfId="0" applyNumberFormat="1" applyFont="1" applyBorder="1" applyAlignment="1" applyProtection="1">
      <alignment horizontal="center" vertical="center"/>
      <protection locked="0"/>
    </xf>
    <xf numFmtId="180" fontId="7" fillId="0" borderId="15" xfId="0" applyNumberFormat="1" applyFont="1" applyBorder="1" applyAlignment="1" applyProtection="1">
      <alignment horizontal="center" vertical="center"/>
      <protection locked="0"/>
    </xf>
    <xf numFmtId="180" fontId="1" fillId="0" borderId="92" xfId="0" applyNumberFormat="1" applyFont="1" applyBorder="1" applyAlignment="1" applyProtection="1">
      <alignment horizontal="center"/>
      <protection locked="0"/>
    </xf>
    <xf numFmtId="180" fontId="1" fillId="0" borderId="39" xfId="0" applyNumberFormat="1" applyFont="1" applyBorder="1" applyAlignment="1" applyProtection="1">
      <alignment horizontal="center"/>
      <protection locked="0"/>
    </xf>
    <xf numFmtId="180" fontId="6" fillId="0" borderId="31" xfId="0" applyNumberFormat="1" applyFont="1" applyBorder="1" applyAlignment="1" applyProtection="1">
      <alignment horizontal="center"/>
      <protection locked="0"/>
    </xf>
    <xf numFmtId="180" fontId="6" fillId="0" borderId="0" xfId="0" applyNumberFormat="1" applyFont="1" applyBorder="1" applyAlignment="1" applyProtection="1">
      <alignment horizontal="center" vertical="center"/>
      <protection locked="0"/>
    </xf>
    <xf numFmtId="180" fontId="5" fillId="0" borderId="65" xfId="0" applyNumberFormat="1" applyFont="1" applyBorder="1" applyAlignment="1" applyProtection="1">
      <alignment horizontal="right" vertical="center"/>
      <protection locked="0"/>
    </xf>
    <xf numFmtId="180" fontId="5" fillId="0" borderId="21" xfId="0" applyNumberFormat="1" applyFont="1" applyBorder="1" applyAlignment="1" applyProtection="1">
      <alignment horizontal="right" vertical="center"/>
      <protection locked="0"/>
    </xf>
    <xf numFmtId="180" fontId="3" fillId="0" borderId="31" xfId="0" applyNumberFormat="1" applyFont="1" applyBorder="1" applyAlignment="1" applyProtection="1">
      <alignment horizontal="right" vertical="center"/>
      <protection locked="0"/>
    </xf>
    <xf numFmtId="180" fontId="7" fillId="0" borderId="21" xfId="0" applyNumberFormat="1" applyFont="1" applyBorder="1" applyAlignment="1" applyProtection="1">
      <alignment horizontal="right" vertical="center"/>
      <protection locked="0"/>
    </xf>
    <xf numFmtId="180" fontId="3" fillId="0" borderId="0" xfId="0" applyNumberFormat="1" applyFont="1" applyBorder="1" applyAlignment="1" applyProtection="1">
      <alignment horizontal="right" vertical="center"/>
      <protection locked="0"/>
    </xf>
    <xf numFmtId="180" fontId="7" fillId="0" borderId="21" xfId="0" applyNumberFormat="1" applyFont="1" applyBorder="1" applyAlignment="1" applyProtection="1">
      <alignment horizontal="center" vertical="center"/>
      <protection locked="0"/>
    </xf>
    <xf numFmtId="180" fontId="7" fillId="0" borderId="21" xfId="0" applyNumberFormat="1" applyFont="1" applyBorder="1" applyAlignment="1" applyProtection="1">
      <alignment horizontal="center" vertical="center" wrapText="1"/>
      <protection locked="0"/>
    </xf>
    <xf numFmtId="180" fontId="1" fillId="0" borderId="21" xfId="0" applyNumberFormat="1" applyFont="1" applyBorder="1" applyAlignment="1" applyProtection="1">
      <alignment horizontal="center" wrapText="1"/>
      <protection locked="0"/>
    </xf>
    <xf numFmtId="180" fontId="6" fillId="0" borderId="29" xfId="0" applyNumberFormat="1" applyFont="1" applyBorder="1" applyAlignment="1" applyProtection="1">
      <alignment horizontal="center" vertical="center"/>
      <protection locked="0"/>
    </xf>
    <xf numFmtId="180" fontId="1" fillId="0" borderId="95" xfId="0" applyNumberFormat="1" applyFont="1" applyBorder="1" applyAlignment="1" applyProtection="1">
      <alignment horizontal="right" vertical="center"/>
      <protection locked="0"/>
    </xf>
    <xf numFmtId="180" fontId="1" fillId="0" borderId="24" xfId="0" applyNumberFormat="1" applyFont="1" applyBorder="1" applyAlignment="1" applyProtection="1">
      <alignment horizontal="right" vertical="center"/>
      <protection locked="0"/>
    </xf>
    <xf numFmtId="180" fontId="1" fillId="0" borderId="39" xfId="0" applyNumberFormat="1" applyFont="1" applyBorder="1" applyAlignment="1" applyProtection="1">
      <alignment horizontal="right" vertical="center"/>
      <protection locked="0"/>
    </xf>
    <xf numFmtId="180" fontId="3" fillId="0" borderId="106" xfId="0" applyNumberFormat="1" applyFont="1" applyBorder="1" applyAlignment="1" applyProtection="1">
      <alignment horizontal="right" vertical="center"/>
      <protection locked="0"/>
    </xf>
    <xf numFmtId="180" fontId="3" fillId="0" borderId="46" xfId="0" applyNumberFormat="1" applyFont="1" applyBorder="1" applyAlignment="1" applyProtection="1">
      <alignment horizontal="right" vertical="center"/>
      <protection locked="0"/>
    </xf>
    <xf numFmtId="180" fontId="3" fillId="0" borderId="27" xfId="0" applyNumberFormat="1" applyFont="1" applyBorder="1" applyAlignment="1" applyProtection="1">
      <alignment horizontal="right" vertical="center"/>
      <protection locked="0"/>
    </xf>
    <xf numFmtId="180" fontId="4" fillId="0" borderId="0" xfId="0" applyNumberFormat="1" applyFont="1" applyBorder="1" applyAlignment="1" applyProtection="1">
      <alignment horizontal="right" vertical="center"/>
      <protection locked="0"/>
    </xf>
    <xf numFmtId="180" fontId="3" fillId="0" borderId="122" xfId="0" applyNumberFormat="1" applyFont="1" applyBorder="1" applyAlignment="1" applyProtection="1">
      <alignment horizontal="right" vertical="center"/>
      <protection locked="0"/>
    </xf>
    <xf numFmtId="180" fontId="3" fillId="0" borderId="21" xfId="0" applyNumberFormat="1" applyFont="1" applyBorder="1" applyAlignment="1" applyProtection="1">
      <alignment horizontal="right" vertical="center"/>
      <protection locked="0"/>
    </xf>
    <xf numFmtId="180" fontId="3" fillId="0" borderId="123" xfId="0" applyNumberFormat="1" applyFont="1" applyBorder="1" applyAlignment="1" applyProtection="1">
      <alignment horizontal="right" vertical="center"/>
      <protection locked="0"/>
    </xf>
    <xf numFmtId="180" fontId="3" fillId="0" borderId="93" xfId="0" applyNumberFormat="1" applyFont="1" applyBorder="1" applyAlignment="1" applyProtection="1">
      <alignment horizontal="right" vertical="center"/>
      <protection locked="0"/>
    </xf>
    <xf numFmtId="180" fontId="3" fillId="0" borderId="64" xfId="0" applyNumberFormat="1" applyFont="1" applyBorder="1" applyAlignment="1" applyProtection="1">
      <alignment horizontal="right" vertical="center"/>
      <protection locked="0"/>
    </xf>
    <xf numFmtId="180" fontId="3" fillId="0" borderId="66" xfId="0" applyNumberFormat="1" applyFont="1" applyBorder="1" applyAlignment="1" applyProtection="1">
      <alignment horizontal="right" vertical="center"/>
      <protection locked="0"/>
    </xf>
    <xf numFmtId="180" fontId="5" fillId="0" borderId="0" xfId="0" applyNumberFormat="1" applyFont="1" applyBorder="1" applyAlignment="1" applyProtection="1">
      <alignment horizontal="center" wrapText="1"/>
      <protection locked="0"/>
    </xf>
    <xf numFmtId="180" fontId="12" fillId="0" borderId="0" xfId="0" applyNumberFormat="1" applyFont="1" applyBorder="1" applyAlignment="1" applyProtection="1">
      <alignment horizontal="right" vertical="center"/>
      <protection locked="0"/>
    </xf>
    <xf numFmtId="180" fontId="7" fillId="0" borderId="16" xfId="0" applyNumberFormat="1" applyFont="1" applyBorder="1" applyAlignment="1" applyProtection="1">
      <alignment horizontal="center" vertical="center"/>
      <protection locked="0"/>
    </xf>
    <xf numFmtId="180" fontId="7" fillId="0" borderId="17" xfId="0" applyNumberFormat="1" applyFont="1" applyBorder="1" applyAlignment="1" applyProtection="1">
      <alignment horizontal="center" vertical="center"/>
      <protection locked="0"/>
    </xf>
    <xf numFmtId="180" fontId="7" fillId="0" borderId="57" xfId="0" applyNumberFormat="1" applyFont="1" applyBorder="1" applyAlignment="1" applyProtection="1">
      <alignment horizontal="center" vertical="center"/>
      <protection locked="0"/>
    </xf>
    <xf numFmtId="180" fontId="7" fillId="0" borderId="92" xfId="0" applyNumberFormat="1" applyFont="1" applyBorder="1" applyAlignment="1" applyProtection="1">
      <alignment horizontal="center" vertical="center"/>
      <protection locked="0"/>
    </xf>
    <xf numFmtId="180" fontId="5" fillId="0" borderId="0" xfId="0" applyNumberFormat="1" applyFont="1" applyBorder="1" applyAlignment="1" applyProtection="1">
      <alignment horizontal="right" wrapText="1"/>
      <protection locked="0"/>
    </xf>
    <xf numFmtId="180" fontId="1" fillId="0" borderId="43" xfId="0" applyNumberFormat="1" applyFont="1" applyBorder="1" applyAlignment="1" applyProtection="1">
      <alignment horizontal="right"/>
      <protection locked="0"/>
    </xf>
    <xf numFmtId="180" fontId="1" fillId="0" borderId="41" xfId="0" applyNumberFormat="1" applyFont="1" applyBorder="1" applyAlignment="1" applyProtection="1">
      <alignment horizontal="right"/>
      <protection locked="0"/>
    </xf>
    <xf numFmtId="180" fontId="3" fillId="0" borderId="106" xfId="0" applyNumberFormat="1" applyFont="1" applyBorder="1" applyAlignment="1" applyProtection="1">
      <alignment horizontal="center"/>
      <protection locked="0"/>
    </xf>
    <xf numFmtId="180" fontId="3" fillId="0" borderId="46" xfId="0" applyNumberFormat="1" applyFont="1" applyBorder="1" applyAlignment="1" applyProtection="1">
      <alignment horizontal="center"/>
      <protection locked="0"/>
    </xf>
    <xf numFmtId="180" fontId="6" fillId="0" borderId="31" xfId="0" applyNumberFormat="1" applyFont="1" applyBorder="1" applyAlignment="1" applyProtection="1">
      <alignment horizontal="right"/>
      <protection locked="0"/>
    </xf>
    <xf numFmtId="180" fontId="1" fillId="0" borderId="56" xfId="0" applyNumberFormat="1" applyFont="1" applyBorder="1" applyAlignment="1" applyProtection="1">
      <alignment horizontal="right"/>
      <protection locked="0"/>
    </xf>
    <xf numFmtId="180" fontId="1" fillId="0" borderId="16" xfId="0" applyNumberFormat="1" applyFont="1" applyBorder="1" applyAlignment="1" applyProtection="1">
      <alignment horizontal="right"/>
      <protection locked="0"/>
    </xf>
    <xf numFmtId="180" fontId="1" fillId="0" borderId="37" xfId="0" applyNumberFormat="1" applyFont="1" applyBorder="1" applyAlignment="1" applyProtection="1">
      <alignment horizontal="right"/>
      <protection locked="0"/>
    </xf>
    <xf numFmtId="180" fontId="1" fillId="0" borderId="22" xfId="0" applyNumberFormat="1" applyFont="1" applyBorder="1" applyAlignment="1" applyProtection="1">
      <alignment horizontal="right"/>
      <protection locked="0"/>
    </xf>
    <xf numFmtId="180" fontId="1" fillId="0" borderId="35" xfId="0" applyNumberFormat="1" applyFont="1" applyBorder="1" applyAlignment="1" applyProtection="1">
      <alignment horizontal="right"/>
      <protection locked="0"/>
    </xf>
    <xf numFmtId="180" fontId="1" fillId="0" borderId="17" xfId="0" applyNumberFormat="1" applyFont="1" applyBorder="1" applyAlignment="1" applyProtection="1">
      <alignment horizontal="right"/>
      <protection locked="0"/>
    </xf>
    <xf numFmtId="180" fontId="1" fillId="0" borderId="110" xfId="0" applyNumberFormat="1" applyFont="1" applyBorder="1" applyAlignment="1" applyProtection="1">
      <alignment horizontal="center" vertical="center" wrapText="1"/>
      <protection locked="0"/>
    </xf>
    <xf numFmtId="180" fontId="1" fillId="0" borderId="112" xfId="0" applyNumberFormat="1" applyFont="1" applyBorder="1" applyAlignment="1" applyProtection="1">
      <alignment horizontal="center" vertical="center" wrapText="1"/>
      <protection locked="0"/>
    </xf>
    <xf numFmtId="180" fontId="1" fillId="0" borderId="82" xfId="0" applyNumberFormat="1" applyFont="1" applyBorder="1" applyAlignment="1" applyProtection="1">
      <alignment horizontal="center" vertical="center"/>
      <protection locked="0"/>
    </xf>
    <xf numFmtId="180" fontId="1" fillId="0" borderId="84" xfId="0" applyNumberFormat="1" applyFont="1" applyBorder="1" applyAlignment="1" applyProtection="1">
      <alignment horizontal="center" vertical="center"/>
      <protection locked="0"/>
    </xf>
    <xf numFmtId="180" fontId="1" fillId="0" borderId="48" xfId="0" applyNumberFormat="1" applyFont="1" applyBorder="1" applyAlignment="1" applyProtection="1">
      <alignment horizontal="center" vertical="center"/>
      <protection locked="0"/>
    </xf>
    <xf numFmtId="180" fontId="1" fillId="0" borderId="33" xfId="0" applyNumberFormat="1" applyFont="1" applyBorder="1" applyAlignment="1" applyProtection="1">
      <alignment horizontal="center" vertical="center"/>
      <protection locked="0"/>
    </xf>
    <xf numFmtId="180" fontId="1" fillId="0" borderId="83" xfId="0" applyNumberFormat="1" applyFont="1" applyBorder="1" applyAlignment="1" applyProtection="1">
      <alignment horizontal="center" vertical="center"/>
      <protection locked="0"/>
    </xf>
    <xf numFmtId="180" fontId="1" fillId="0" borderId="49" xfId="0" applyNumberFormat="1" applyFont="1" applyBorder="1" applyAlignment="1" applyProtection="1">
      <alignment horizontal="center" vertical="center"/>
      <protection locked="0"/>
    </xf>
    <xf numFmtId="180" fontId="1" fillId="0" borderId="93" xfId="0" applyNumberFormat="1" applyFont="1" applyBorder="1" applyAlignment="1" applyProtection="1">
      <alignment horizontal="center" vertical="center" wrapText="1"/>
      <protection locked="0"/>
    </xf>
    <xf numFmtId="180" fontId="1" fillId="0" borderId="64" xfId="0" applyNumberFormat="1" applyFont="1" applyBorder="1" applyAlignment="1" applyProtection="1">
      <alignment horizontal="center" vertical="center" wrapText="1"/>
      <protection locked="0"/>
    </xf>
    <xf numFmtId="180" fontId="1" fillId="0" borderId="66" xfId="0" applyNumberFormat="1" applyFont="1" applyBorder="1" applyAlignment="1" applyProtection="1">
      <alignment horizontal="center" vertical="center" wrapText="1"/>
      <protection locked="0"/>
    </xf>
    <xf numFmtId="180" fontId="12" fillId="0" borderId="110" xfId="0" applyNumberFormat="1" applyFont="1" applyBorder="1" applyAlignment="1" applyProtection="1">
      <alignment horizontal="center" vertical="center" wrapText="1"/>
      <protection locked="0"/>
    </xf>
    <xf numFmtId="180" fontId="12" fillId="0" borderId="112" xfId="0" applyNumberFormat="1" applyFont="1" applyBorder="1" applyAlignment="1" applyProtection="1">
      <alignment horizontal="center" vertical="center" wrapText="1"/>
      <protection locked="0"/>
    </xf>
    <xf numFmtId="180" fontId="6" fillId="0" borderId="109" xfId="0" applyNumberFormat="1" applyFont="1" applyBorder="1" applyAlignment="1" applyProtection="1">
      <alignment horizontal="center" vertical="center"/>
      <protection locked="0"/>
    </xf>
    <xf numFmtId="180" fontId="6" fillId="0" borderId="32" xfId="0" applyNumberFormat="1" applyFont="1" applyBorder="1" applyAlignment="1" applyProtection="1">
      <alignment horizontal="center" vertical="center"/>
      <protection locked="0"/>
    </xf>
    <xf numFmtId="180" fontId="6" fillId="0" borderId="110" xfId="0" applyNumberFormat="1" applyFont="1" applyBorder="1" applyAlignment="1" applyProtection="1">
      <alignment horizontal="center" vertical="center"/>
      <protection locked="0"/>
    </xf>
    <xf numFmtId="180" fontId="6" fillId="0" borderId="111" xfId="0" applyNumberFormat="1" applyFont="1" applyBorder="1" applyAlignment="1" applyProtection="1">
      <alignment horizontal="center" vertical="center"/>
      <protection locked="0"/>
    </xf>
    <xf numFmtId="180" fontId="6" fillId="0" borderId="112" xfId="0" applyNumberFormat="1" applyFont="1" applyBorder="1" applyAlignment="1" applyProtection="1">
      <alignment horizontal="center" vertical="center"/>
      <protection locked="0"/>
    </xf>
    <xf numFmtId="0" fontId="14" fillId="0" borderId="0" xfId="0" applyFont="1" applyAlignment="1" applyProtection="1">
      <alignment horizontal="center"/>
      <protection locked="0"/>
    </xf>
    <xf numFmtId="0" fontId="3" fillId="0" borderId="28"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0" xfId="0" applyFont="1" applyBorder="1" applyAlignment="1" applyProtection="1">
      <alignment horizontal="center"/>
      <protection locked="0"/>
    </xf>
    <xf numFmtId="180" fontId="2" fillId="0" borderId="33" xfId="0" applyNumberFormat="1" applyFont="1" applyBorder="1" applyAlignment="1" applyProtection="1">
      <alignment horizontal="right" wrapText="1"/>
      <protection locked="0"/>
    </xf>
    <xf numFmtId="180" fontId="2" fillId="0" borderId="49" xfId="0" applyNumberFormat="1" applyFont="1" applyBorder="1" applyAlignment="1" applyProtection="1">
      <alignment horizontal="right" wrapText="1"/>
      <protection locked="0"/>
    </xf>
    <xf numFmtId="0" fontId="1" fillId="0" borderId="0" xfId="0" applyFont="1" applyBorder="1" applyAlignment="1" applyProtection="1">
      <alignment horizontal="right"/>
      <protection locked="0"/>
    </xf>
    <xf numFmtId="180" fontId="2" fillId="0" borderId="16" xfId="0" applyNumberFormat="1" applyFont="1" applyBorder="1" applyAlignment="1" applyProtection="1">
      <alignment horizontal="right" vertical="top" wrapText="1"/>
      <protection locked="0"/>
    </xf>
    <xf numFmtId="180" fontId="2" fillId="0" borderId="57" xfId="0" applyNumberFormat="1" applyFont="1" applyBorder="1" applyAlignment="1" applyProtection="1">
      <alignment horizontal="right" vertical="top" wrapText="1"/>
      <protection locked="0"/>
    </xf>
    <xf numFmtId="180" fontId="2" fillId="0" borderId="17" xfId="0" applyNumberFormat="1" applyFont="1" applyBorder="1" applyAlignment="1" applyProtection="1">
      <alignment horizontal="right"/>
      <protection locked="0"/>
    </xf>
    <xf numFmtId="180" fontId="2" fillId="0" borderId="36" xfId="0" applyNumberFormat="1" applyFont="1" applyBorder="1" applyAlignment="1" applyProtection="1">
      <alignment horizontal="right"/>
      <protection locked="0"/>
    </xf>
    <xf numFmtId="180" fontId="2" fillId="0" borderId="18" xfId="0" applyNumberFormat="1" applyFont="1" applyBorder="1" applyAlignment="1" applyProtection="1">
      <alignment horizontal="right" wrapText="1"/>
      <protection locked="0"/>
    </xf>
    <xf numFmtId="180" fontId="2" fillId="0" borderId="62" xfId="0" applyNumberFormat="1" applyFont="1" applyBorder="1" applyAlignment="1" applyProtection="1">
      <alignment horizontal="right" wrapText="1"/>
      <protection locked="0"/>
    </xf>
    <xf numFmtId="180" fontId="2" fillId="0" borderId="19" xfId="0" applyNumberFormat="1" applyFont="1" applyBorder="1" applyAlignment="1" applyProtection="1">
      <alignment horizontal="right" wrapText="1"/>
      <protection locked="0"/>
    </xf>
    <xf numFmtId="180" fontId="2" fillId="0" borderId="53" xfId="0" applyNumberFormat="1" applyFont="1" applyBorder="1" applyAlignment="1" applyProtection="1">
      <alignment horizontal="right" wrapText="1"/>
      <protection locked="0"/>
    </xf>
    <xf numFmtId="180" fontId="2" fillId="0" borderId="17" xfId="0" applyNumberFormat="1" applyFont="1" applyBorder="1" applyAlignment="1" applyProtection="1">
      <alignment horizontal="right" wrapText="1"/>
      <protection locked="0"/>
    </xf>
    <xf numFmtId="180" fontId="2" fillId="0" borderId="36" xfId="0" applyNumberFormat="1" applyFont="1" applyBorder="1" applyAlignment="1" applyProtection="1">
      <alignment horizontal="right" wrapText="1"/>
      <protection locked="0"/>
    </xf>
    <xf numFmtId="180" fontId="2" fillId="0" borderId="16" xfId="0" applyNumberFormat="1" applyFont="1" applyBorder="1" applyAlignment="1" applyProtection="1">
      <alignment horizontal="right" wrapText="1"/>
      <protection locked="0"/>
    </xf>
    <xf numFmtId="180" fontId="2" fillId="0" borderId="57" xfId="0" applyNumberFormat="1" applyFont="1" applyBorder="1" applyAlignment="1" applyProtection="1">
      <alignment horizontal="right" wrapText="1"/>
      <protection locked="0"/>
    </xf>
    <xf numFmtId="0" fontId="6" fillId="0" borderId="0" xfId="0" applyFont="1" applyBorder="1" applyAlignment="1" applyProtection="1">
      <alignment/>
      <protection locked="0"/>
    </xf>
    <xf numFmtId="0" fontId="15" fillId="0" borderId="82"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7" fillId="0" borderId="84"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6" fillId="0" borderId="32"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180" fontId="2" fillId="0" borderId="22" xfId="0" applyNumberFormat="1" applyFont="1" applyBorder="1" applyAlignment="1" applyProtection="1">
      <alignment horizontal="right" wrapText="1"/>
      <protection locked="0"/>
    </xf>
    <xf numFmtId="180" fontId="2" fillId="0" borderId="38" xfId="0" applyNumberFormat="1" applyFont="1" applyBorder="1" applyAlignment="1" applyProtection="1">
      <alignment horizontal="right" wrapText="1"/>
      <protection locked="0"/>
    </xf>
    <xf numFmtId="0" fontId="4" fillId="0" borderId="0" xfId="0" applyFont="1" applyBorder="1" applyAlignment="1" applyProtection="1">
      <alignment horizontal="center"/>
      <protection locked="0"/>
    </xf>
    <xf numFmtId="0" fontId="3" fillId="0" borderId="31"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7" fillId="0" borderId="0" xfId="0" applyFont="1" applyBorder="1" applyAlignment="1" applyProtection="1">
      <alignment horizontal="right"/>
      <protection locked="0"/>
    </xf>
    <xf numFmtId="0" fontId="7" fillId="0" borderId="80"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6" fillId="33" borderId="97" xfId="0" applyFont="1" applyFill="1" applyBorder="1" applyAlignment="1" applyProtection="1">
      <alignment horizontal="right" vertical="center"/>
      <protection locked="0"/>
    </xf>
    <xf numFmtId="0" fontId="6" fillId="33" borderId="96" xfId="0" applyFont="1" applyFill="1" applyBorder="1" applyAlignment="1" applyProtection="1">
      <alignment horizontal="right" vertical="center"/>
      <protection locked="0"/>
    </xf>
    <xf numFmtId="0" fontId="7" fillId="0" borderId="19" xfId="0" applyFont="1" applyBorder="1" applyAlignment="1" applyProtection="1">
      <alignment horizontal="center" vertical="center"/>
      <protection locked="0"/>
    </xf>
    <xf numFmtId="0" fontId="7" fillId="0" borderId="89" xfId="0" applyFont="1" applyBorder="1" applyAlignment="1" applyProtection="1">
      <alignment horizontal="center" vertical="center"/>
      <protection locked="0"/>
    </xf>
    <xf numFmtId="0" fontId="7" fillId="0" borderId="19" xfId="0" applyFont="1" applyBorder="1" applyAlignment="1" applyProtection="1">
      <alignment horizontal="center" vertical="top" wrapText="1"/>
      <protection locked="0"/>
    </xf>
    <xf numFmtId="0" fontId="7" fillId="0" borderId="89" xfId="0" applyFont="1" applyBorder="1" applyAlignment="1" applyProtection="1">
      <alignment horizontal="center" vertical="top" wrapText="1"/>
      <protection locked="0"/>
    </xf>
    <xf numFmtId="0" fontId="7" fillId="0" borderId="19" xfId="0" applyFont="1" applyBorder="1" applyAlignment="1" applyProtection="1">
      <alignment horizontal="center" wrapText="1"/>
      <protection locked="0"/>
    </xf>
    <xf numFmtId="0" fontId="7" fillId="0" borderId="89" xfId="0" applyFont="1" applyBorder="1" applyAlignment="1" applyProtection="1">
      <alignment horizontal="center" wrapText="1"/>
      <protection locked="0"/>
    </xf>
    <xf numFmtId="0" fontId="7" fillId="0" borderId="52" xfId="0" applyFont="1" applyBorder="1" applyAlignment="1" applyProtection="1">
      <alignment horizontal="center" vertical="center"/>
      <protection locked="0"/>
    </xf>
    <xf numFmtId="0" fontId="7" fillId="0" borderId="19" xfId="0" applyFont="1" applyBorder="1" applyAlignment="1" applyProtection="1">
      <alignment horizontal="center" vertical="center" wrapText="1"/>
      <protection locked="0"/>
    </xf>
    <xf numFmtId="0" fontId="7" fillId="0" borderId="89" xfId="0" applyFont="1" applyBorder="1" applyAlignment="1" applyProtection="1">
      <alignment horizontal="center" vertical="center" wrapText="1"/>
      <protection locked="0"/>
    </xf>
    <xf numFmtId="0" fontId="19" fillId="0" borderId="73"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38" xfId="0" applyFont="1" applyBorder="1" applyAlignment="1" applyProtection="1">
      <alignment horizontal="center"/>
      <protection locked="0"/>
    </xf>
    <xf numFmtId="0" fontId="6" fillId="0" borderId="73" xfId="0" applyFont="1" applyBorder="1" applyAlignment="1" applyProtection="1">
      <alignment horizontal="center"/>
      <protection locked="0"/>
    </xf>
    <xf numFmtId="0" fontId="6" fillId="0" borderId="72" xfId="0" applyFont="1" applyBorder="1" applyAlignment="1" applyProtection="1">
      <alignment horizontal="center"/>
      <protection locked="0"/>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4" fillId="0" borderId="0" xfId="0" applyFont="1" applyBorder="1" applyAlignment="1" applyProtection="1">
      <alignment horizontal="right" readingOrder="2"/>
      <protection locked="0"/>
    </xf>
    <xf numFmtId="0" fontId="4" fillId="0" borderId="31" xfId="0" applyFont="1" applyBorder="1" applyAlignment="1" applyProtection="1">
      <alignment horizontal="right" readingOrder="2"/>
      <protection locked="0"/>
    </xf>
    <xf numFmtId="0" fontId="4" fillId="0" borderId="32" xfId="0" applyFont="1" applyBorder="1" applyAlignment="1" applyProtection="1">
      <alignment horizontal="right" readingOrder="2"/>
      <protection locked="0"/>
    </xf>
    <xf numFmtId="0" fontId="1" fillId="0" borderId="0" xfId="0" applyFont="1" applyBorder="1" applyAlignment="1" applyProtection="1">
      <alignment horizontal="right" vertical="top" wrapText="1"/>
      <protection locked="0"/>
    </xf>
    <xf numFmtId="0" fontId="14" fillId="0" borderId="0" xfId="0" applyFont="1" applyBorder="1" applyAlignment="1" applyProtection="1">
      <alignment horizontal="justify" vertical="center" wrapText="1"/>
      <protection locked="0"/>
    </xf>
    <xf numFmtId="0" fontId="6" fillId="0" borderId="0" xfId="0" applyFont="1" applyBorder="1" applyAlignment="1" applyProtection="1">
      <alignment horizontal="right" readingOrder="2"/>
      <protection locked="0"/>
    </xf>
    <xf numFmtId="0" fontId="3" fillId="0" borderId="0" xfId="0" applyFont="1" applyBorder="1" applyAlignment="1" applyProtection="1">
      <alignment horizontal="right" readingOrder="2"/>
      <protection locked="0"/>
    </xf>
    <xf numFmtId="0" fontId="6" fillId="0" borderId="0" xfId="0" applyFont="1" applyBorder="1" applyAlignment="1" applyProtection="1">
      <alignment horizontal="center" readingOrder="2"/>
      <protection locked="0"/>
    </xf>
    <xf numFmtId="0" fontId="3" fillId="0" borderId="31" xfId="0" applyFont="1" applyBorder="1" applyAlignment="1" applyProtection="1">
      <alignment horizontal="right" readingOrder="2"/>
      <protection locked="0"/>
    </xf>
    <xf numFmtId="0" fontId="6" fillId="0" borderId="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horizontal="center" vertical="top" wrapText="1"/>
      <protection locked="0"/>
    </xf>
    <xf numFmtId="0" fontId="7" fillId="0" borderId="31" xfId="0" applyFont="1" applyBorder="1" applyAlignment="1" applyProtection="1">
      <alignment horizontal="center"/>
      <protection locked="0"/>
    </xf>
    <xf numFmtId="0" fontId="7" fillId="0" borderId="31" xfId="0" applyFont="1" applyBorder="1" applyAlignment="1" applyProtection="1">
      <alignment horizontal="center" vertical="top" wrapText="1"/>
      <protection locked="0"/>
    </xf>
    <xf numFmtId="3" fontId="1" fillId="0" borderId="0" xfId="0" applyNumberFormat="1" applyFont="1" applyBorder="1" applyAlignment="1" applyProtection="1">
      <alignment horizontal="center"/>
      <protection locked="0"/>
    </xf>
    <xf numFmtId="0" fontId="6" fillId="0" borderId="0" xfId="0" applyFont="1" applyBorder="1" applyAlignment="1" applyProtection="1">
      <alignment horizontal="right"/>
      <protection locked="0"/>
    </xf>
    <xf numFmtId="3" fontId="1" fillId="0" borderId="0" xfId="0" applyNumberFormat="1" applyFont="1" applyBorder="1" applyAlignment="1" applyProtection="1">
      <alignment horizontal="center"/>
      <protection/>
    </xf>
    <xf numFmtId="0" fontId="15" fillId="0" borderId="31" xfId="0" applyFont="1" applyBorder="1" applyAlignment="1" applyProtection="1">
      <alignment horizontal="right" readingOrder="2"/>
      <protection locked="0"/>
    </xf>
    <xf numFmtId="0" fontId="7" fillId="0" borderId="58" xfId="0" applyFont="1" applyBorder="1" applyAlignment="1" applyProtection="1">
      <alignment horizontal="right"/>
      <protection locked="0"/>
    </xf>
    <xf numFmtId="0" fontId="7" fillId="0" borderId="15" xfId="0" applyFont="1" applyBorder="1" applyAlignment="1" applyProtection="1">
      <alignment horizontal="right"/>
      <protection locked="0"/>
    </xf>
    <xf numFmtId="0" fontId="7" fillId="0" borderId="125" xfId="0" applyFont="1" applyBorder="1" applyAlignment="1" applyProtection="1">
      <alignment horizontal="right"/>
      <protection locked="0"/>
    </xf>
    <xf numFmtId="0" fontId="12" fillId="0" borderId="97" xfId="0" applyFont="1" applyBorder="1" applyAlignment="1" applyProtection="1">
      <alignment horizontal="right"/>
      <protection locked="0"/>
    </xf>
    <xf numFmtId="0" fontId="12" fillId="0" borderId="96" xfId="0" applyFont="1" applyBorder="1" applyAlignment="1" applyProtection="1">
      <alignment horizontal="right"/>
      <protection locked="0"/>
    </xf>
    <xf numFmtId="0" fontId="12" fillId="0" borderId="70" xfId="0" applyFont="1" applyBorder="1" applyAlignment="1" applyProtection="1">
      <alignment horizontal="right"/>
      <protection locked="0"/>
    </xf>
    <xf numFmtId="0" fontId="15" fillId="0" borderId="31" xfId="0" applyFont="1" applyBorder="1" applyAlignment="1" applyProtection="1">
      <alignment horizontal="center" readingOrder="2"/>
      <protection locked="0"/>
    </xf>
    <xf numFmtId="0" fontId="7" fillId="0" borderId="68" xfId="0" applyFont="1" applyBorder="1" applyAlignment="1" applyProtection="1">
      <alignment horizontal="right"/>
      <protection locked="0"/>
    </xf>
    <xf numFmtId="0" fontId="7" fillId="0" borderId="18" xfId="0" applyFont="1" applyBorder="1" applyAlignment="1" applyProtection="1">
      <alignment horizontal="right"/>
      <protection locked="0"/>
    </xf>
    <xf numFmtId="0" fontId="7" fillId="0" borderId="124" xfId="0" applyFont="1" applyBorder="1" applyAlignment="1" applyProtection="1">
      <alignment horizontal="right"/>
      <protection locked="0"/>
    </xf>
    <xf numFmtId="0" fontId="12" fillId="0" borderId="122" xfId="0" applyFont="1" applyBorder="1" applyAlignment="1" applyProtection="1">
      <alignment horizontal="right"/>
      <protection locked="0"/>
    </xf>
    <xf numFmtId="0" fontId="12" fillId="0" borderId="21" xfId="0" applyFont="1" applyBorder="1" applyAlignment="1" applyProtection="1">
      <alignment horizontal="right"/>
      <protection locked="0"/>
    </xf>
    <xf numFmtId="0" fontId="12" fillId="0" borderId="123" xfId="0" applyFont="1" applyBorder="1" applyAlignment="1" applyProtection="1">
      <alignment horizontal="right"/>
      <protection locked="0"/>
    </xf>
    <xf numFmtId="0" fontId="7" fillId="0" borderId="52" xfId="0" applyFont="1" applyBorder="1" applyAlignment="1" applyProtection="1">
      <alignment horizontal="right"/>
      <protection locked="0"/>
    </xf>
    <xf numFmtId="0" fontId="7" fillId="0" borderId="19" xfId="0" applyFont="1" applyBorder="1" applyAlignment="1" applyProtection="1">
      <alignment horizontal="right"/>
      <protection locked="0"/>
    </xf>
    <xf numFmtId="0" fontId="7" fillId="0" borderId="20" xfId="0" applyFont="1" applyBorder="1" applyAlignment="1" applyProtection="1">
      <alignment horizontal="right"/>
      <protection locked="0"/>
    </xf>
    <xf numFmtId="0" fontId="12" fillId="0" borderId="119" xfId="0" applyFont="1" applyBorder="1" applyAlignment="1" applyProtection="1">
      <alignment horizontal="right"/>
      <protection locked="0"/>
    </xf>
    <xf numFmtId="0" fontId="12" fillId="0" borderId="65" xfId="0" applyFont="1" applyBorder="1" applyAlignment="1" applyProtection="1">
      <alignment horizontal="right"/>
      <protection locked="0"/>
    </xf>
    <xf numFmtId="0" fontId="12" fillId="0" borderId="99" xfId="0" applyFont="1" applyBorder="1" applyAlignment="1" applyProtection="1">
      <alignment horizontal="right"/>
      <protection locked="0"/>
    </xf>
    <xf numFmtId="0" fontId="7" fillId="0" borderId="35" xfId="0" applyFont="1" applyBorder="1" applyAlignment="1" applyProtection="1">
      <alignment horizontal="right"/>
      <protection locked="0"/>
    </xf>
    <xf numFmtId="0" fontId="7" fillId="0" borderId="17" xfId="0" applyFont="1" applyBorder="1" applyAlignment="1" applyProtection="1">
      <alignment horizontal="right"/>
      <protection locked="0"/>
    </xf>
    <xf numFmtId="0" fontId="7" fillId="0" borderId="34" xfId="0" applyFont="1" applyBorder="1" applyAlignment="1" applyProtection="1">
      <alignment horizontal="right"/>
      <protection locked="0"/>
    </xf>
    <xf numFmtId="0" fontId="12" fillId="0" borderId="114" xfId="0" applyFont="1" applyBorder="1" applyAlignment="1" applyProtection="1">
      <alignment horizontal="right"/>
      <protection locked="0"/>
    </xf>
    <xf numFmtId="0" fontId="12" fillId="0" borderId="98" xfId="0" applyFont="1" applyBorder="1" applyAlignment="1" applyProtection="1">
      <alignment horizontal="right"/>
      <protection locked="0"/>
    </xf>
    <xf numFmtId="0" fontId="12" fillId="0" borderId="67" xfId="0" applyFont="1" applyBorder="1" applyAlignment="1" applyProtection="1">
      <alignment horizontal="right"/>
      <protection locked="0"/>
    </xf>
    <xf numFmtId="0" fontId="7" fillId="0" borderId="85" xfId="0" applyFont="1" applyBorder="1" applyAlignment="1" applyProtection="1">
      <alignment horizontal="right"/>
      <protection locked="0"/>
    </xf>
    <xf numFmtId="0" fontId="7" fillId="0" borderId="86" xfId="0" applyFont="1" applyBorder="1" applyAlignment="1" applyProtection="1">
      <alignment horizontal="right"/>
      <protection locked="0"/>
    </xf>
    <xf numFmtId="0" fontId="7" fillId="0" borderId="129" xfId="0" applyFont="1" applyBorder="1" applyAlignment="1" applyProtection="1">
      <alignment horizontal="right"/>
      <protection locked="0"/>
    </xf>
    <xf numFmtId="0" fontId="12" fillId="0" borderId="130" xfId="0" applyFont="1" applyBorder="1" applyAlignment="1" applyProtection="1">
      <alignment horizontal="right"/>
      <protection locked="0"/>
    </xf>
    <xf numFmtId="0" fontId="12" fillId="0" borderId="131" xfId="0" applyFont="1" applyBorder="1" applyAlignment="1" applyProtection="1">
      <alignment horizontal="right"/>
      <protection locked="0"/>
    </xf>
    <xf numFmtId="0" fontId="12" fillId="0" borderId="132" xfId="0" applyFont="1" applyBorder="1" applyAlignment="1" applyProtection="1">
      <alignment horizontal="right"/>
      <protection locked="0"/>
    </xf>
    <xf numFmtId="0" fontId="19" fillId="0" borderId="52" xfId="0" applyFont="1" applyBorder="1" applyAlignment="1" applyProtection="1">
      <alignment horizontal="right"/>
      <protection locked="0"/>
    </xf>
    <xf numFmtId="0" fontId="19" fillId="0" borderId="19" xfId="0" applyFont="1" applyBorder="1" applyAlignment="1" applyProtection="1">
      <alignment horizontal="right"/>
      <protection locked="0"/>
    </xf>
    <xf numFmtId="0" fontId="19" fillId="0" borderId="20" xfId="0" applyFont="1" applyBorder="1" applyAlignment="1" applyProtection="1">
      <alignment horizontal="right"/>
      <protection locked="0"/>
    </xf>
    <xf numFmtId="0" fontId="7" fillId="0" borderId="56" xfId="0" applyFont="1" applyBorder="1" applyAlignment="1" applyProtection="1">
      <alignment horizontal="right"/>
      <protection locked="0"/>
    </xf>
    <xf numFmtId="0" fontId="7" fillId="0" borderId="16" xfId="0" applyFont="1" applyBorder="1" applyAlignment="1" applyProtection="1">
      <alignment horizontal="right"/>
      <protection locked="0"/>
    </xf>
    <xf numFmtId="0" fontId="7" fillId="0" borderId="94" xfId="0" applyFont="1" applyBorder="1" applyAlignment="1" applyProtection="1">
      <alignment horizontal="right"/>
      <protection locked="0"/>
    </xf>
    <xf numFmtId="0" fontId="12" fillId="0" borderId="93" xfId="0" applyFont="1" applyBorder="1" applyAlignment="1" applyProtection="1">
      <alignment horizontal="right"/>
      <protection locked="0"/>
    </xf>
    <xf numFmtId="0" fontId="12" fillId="0" borderId="64" xfId="0" applyFont="1" applyBorder="1" applyAlignment="1" applyProtection="1">
      <alignment horizontal="right"/>
      <protection locked="0"/>
    </xf>
    <xf numFmtId="0" fontId="12" fillId="0" borderId="66" xfId="0" applyFont="1" applyBorder="1" applyAlignment="1" applyProtection="1">
      <alignment horizontal="right"/>
      <protection locked="0"/>
    </xf>
    <xf numFmtId="0" fontId="19" fillId="0" borderId="56" xfId="0" applyFont="1" applyBorder="1" applyAlignment="1" applyProtection="1">
      <alignment horizontal="right"/>
      <protection locked="0"/>
    </xf>
    <xf numFmtId="0" fontId="19" fillId="0" borderId="16" xfId="0" applyFont="1" applyBorder="1" applyAlignment="1" applyProtection="1">
      <alignment horizontal="right"/>
      <protection locked="0"/>
    </xf>
    <xf numFmtId="0" fontId="19" fillId="0" borderId="94" xfId="0" applyFont="1" applyBorder="1" applyAlignment="1" applyProtection="1">
      <alignment horizontal="right"/>
      <protection locked="0"/>
    </xf>
    <xf numFmtId="0" fontId="7" fillId="0" borderId="37" xfId="0" applyFont="1" applyBorder="1" applyAlignment="1" applyProtection="1">
      <alignment horizontal="right"/>
      <protection locked="0"/>
    </xf>
    <xf numFmtId="0" fontId="7" fillId="0" borderId="22" xfId="0" applyFont="1" applyBorder="1" applyAlignment="1" applyProtection="1">
      <alignment horizontal="right"/>
      <protection locked="0"/>
    </xf>
    <xf numFmtId="0" fontId="7" fillId="0" borderId="23" xfId="0" applyFont="1" applyBorder="1" applyAlignment="1" applyProtection="1">
      <alignment horizontal="right"/>
      <protection locked="0"/>
    </xf>
    <xf numFmtId="0" fontId="12" fillId="0" borderId="95" xfId="0" applyFont="1" applyBorder="1" applyAlignment="1" applyProtection="1">
      <alignment horizontal="right"/>
      <protection locked="0"/>
    </xf>
    <xf numFmtId="0" fontId="12" fillId="0" borderId="24" xfId="0" applyFont="1" applyBorder="1" applyAlignment="1" applyProtection="1">
      <alignment horizontal="right"/>
      <protection locked="0"/>
    </xf>
    <xf numFmtId="0" fontId="12" fillId="0" borderId="69" xfId="0" applyFont="1" applyBorder="1" applyAlignment="1" applyProtection="1">
      <alignment horizontal="right"/>
      <protection locked="0"/>
    </xf>
    <xf numFmtId="0" fontId="7" fillId="0" borderId="32" xfId="0" applyFont="1" applyBorder="1" applyAlignment="1" applyProtection="1">
      <alignment horizontal="center" vertical="center" wrapText="1"/>
      <protection locked="0"/>
    </xf>
    <xf numFmtId="0" fontId="7" fillId="0" borderId="11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08"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112" xfId="0" applyFont="1" applyBorder="1" applyAlignment="1" applyProtection="1">
      <alignment horizontal="center" vertical="center" wrapText="1"/>
      <protection locked="0"/>
    </xf>
    <xf numFmtId="0" fontId="6" fillId="0" borderId="109"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108" xfId="0" applyFont="1" applyBorder="1" applyAlignment="1" applyProtection="1">
      <alignment horizontal="center" vertical="center"/>
      <protection locked="0"/>
    </xf>
    <xf numFmtId="0" fontId="6" fillId="0" borderId="111" xfId="0" applyFont="1" applyBorder="1" applyAlignment="1" applyProtection="1">
      <alignment horizontal="center" vertical="center"/>
      <protection locked="0"/>
    </xf>
    <xf numFmtId="0" fontId="6" fillId="0" borderId="112" xfId="0" applyFont="1" applyBorder="1" applyAlignment="1" applyProtection="1">
      <alignment horizontal="center" vertical="center"/>
      <protection locked="0"/>
    </xf>
    <xf numFmtId="0" fontId="7" fillId="0" borderId="82" xfId="0" applyFont="1" applyBorder="1" applyAlignment="1" applyProtection="1">
      <alignment horizontal="center" vertical="center" wrapText="1"/>
      <protection locked="0"/>
    </xf>
    <xf numFmtId="0" fontId="7" fillId="0" borderId="80"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center" vertical="center" wrapText="1"/>
      <protection locked="0"/>
    </xf>
    <xf numFmtId="0" fontId="6" fillId="0" borderId="0" xfId="55" applyFont="1" applyBorder="1" applyAlignment="1" applyProtection="1">
      <alignment horizontal="center"/>
      <protection locked="0"/>
    </xf>
    <xf numFmtId="0" fontId="3" fillId="0" borderId="28" xfId="55" applyFont="1" applyBorder="1" applyAlignment="1" applyProtection="1">
      <alignment horizontal="center"/>
      <protection locked="0"/>
    </xf>
    <xf numFmtId="0" fontId="3" fillId="0" borderId="29" xfId="55" applyFont="1" applyBorder="1" applyAlignment="1" applyProtection="1">
      <alignment horizontal="center"/>
      <protection locked="0"/>
    </xf>
    <xf numFmtId="0" fontId="3" fillId="0" borderId="30" xfId="55" applyFont="1" applyBorder="1" applyAlignment="1" applyProtection="1">
      <alignment horizontal="center"/>
      <protection locked="0"/>
    </xf>
    <xf numFmtId="0" fontId="7" fillId="0" borderId="0" xfId="55" applyFont="1" applyBorder="1" applyAlignment="1" applyProtection="1">
      <alignment horizontal="right"/>
      <protection locked="0"/>
    </xf>
    <xf numFmtId="0" fontId="6" fillId="33" borderId="97" xfId="55" applyFont="1" applyFill="1" applyBorder="1" applyAlignment="1" applyProtection="1">
      <alignment horizontal="right" vertical="center"/>
      <protection locked="0"/>
    </xf>
    <xf numFmtId="0" fontId="6" fillId="33" borderId="96" xfId="55" applyFont="1" applyFill="1" applyBorder="1" applyAlignment="1" applyProtection="1">
      <alignment horizontal="right" vertical="center"/>
      <protection locked="0"/>
    </xf>
    <xf numFmtId="0" fontId="7" fillId="0" borderId="19" xfId="55" applyFont="1" applyBorder="1" applyAlignment="1" applyProtection="1">
      <alignment horizontal="center" vertical="center" wrapText="1"/>
      <protection locked="0"/>
    </xf>
    <xf numFmtId="0" fontId="7" fillId="0" borderId="89" xfId="55" applyFont="1" applyBorder="1" applyAlignment="1" applyProtection="1">
      <alignment horizontal="center" vertical="center" wrapText="1"/>
      <protection locked="0"/>
    </xf>
    <xf numFmtId="0" fontId="7" fillId="0" borderId="33" xfId="55" applyFont="1" applyBorder="1" applyAlignment="1" applyProtection="1">
      <alignment horizontal="center" vertical="center" wrapText="1"/>
      <protection locked="0"/>
    </xf>
    <xf numFmtId="0" fontId="7" fillId="0" borderId="80" xfId="55" applyFont="1" applyBorder="1" applyAlignment="1" applyProtection="1">
      <alignment horizontal="center" vertical="center"/>
      <protection locked="0"/>
    </xf>
    <xf numFmtId="0" fontId="7" fillId="0" borderId="48" xfId="55" applyFont="1" applyBorder="1" applyAlignment="1" applyProtection="1">
      <alignment horizontal="center" vertical="center"/>
      <protection locked="0"/>
    </xf>
    <xf numFmtId="0" fontId="7" fillId="0" borderId="89" xfId="55" applyFont="1" applyBorder="1" applyAlignment="1" applyProtection="1">
      <alignment horizontal="center" vertical="center"/>
      <protection locked="0"/>
    </xf>
    <xf numFmtId="0" fontId="7" fillId="0" borderId="33" xfId="55" applyFont="1" applyBorder="1" applyAlignment="1" applyProtection="1">
      <alignment horizontal="center" vertical="center"/>
      <protection locked="0"/>
    </xf>
    <xf numFmtId="0" fontId="7" fillId="0" borderId="19" xfId="55" applyFont="1" applyBorder="1" applyAlignment="1" applyProtection="1">
      <alignment horizontal="center" vertical="center"/>
      <protection locked="0"/>
    </xf>
    <xf numFmtId="0" fontId="7" fillId="0" borderId="53" xfId="55" applyFont="1" applyBorder="1" applyAlignment="1" applyProtection="1">
      <alignment horizontal="center" vertical="center" wrapText="1"/>
      <protection locked="0"/>
    </xf>
    <xf numFmtId="0" fontId="7" fillId="0" borderId="81" xfId="55" applyFont="1" applyBorder="1" applyAlignment="1" applyProtection="1">
      <alignment horizontal="center" vertical="center" wrapText="1"/>
      <protection locked="0"/>
    </xf>
    <xf numFmtId="0" fontId="7" fillId="0" borderId="49" xfId="55" applyFont="1" applyBorder="1" applyAlignment="1" applyProtection="1">
      <alignment horizontal="center" vertical="center" wrapText="1"/>
      <protection locked="0"/>
    </xf>
    <xf numFmtId="0" fontId="7" fillId="0" borderId="52" xfId="55" applyFont="1" applyBorder="1" applyAlignment="1" applyProtection="1">
      <alignment horizontal="center" vertical="center" wrapText="1"/>
      <protection locked="0"/>
    </xf>
    <xf numFmtId="0" fontId="7" fillId="0" borderId="80" xfId="55" applyFont="1" applyBorder="1" applyAlignment="1" applyProtection="1">
      <alignment horizontal="center" vertical="center" wrapText="1"/>
      <protection locked="0"/>
    </xf>
    <xf numFmtId="0" fontId="7" fillId="0" borderId="48" xfId="55" applyFont="1" applyBorder="1" applyAlignment="1" applyProtection="1">
      <alignment horizontal="center" vertical="center" wrapText="1"/>
      <protection locked="0"/>
    </xf>
    <xf numFmtId="0" fontId="7" fillId="0" borderId="53" xfId="55" applyFont="1" applyBorder="1" applyAlignment="1" applyProtection="1">
      <alignment horizontal="center" wrapText="1"/>
      <protection locked="0"/>
    </xf>
    <xf numFmtId="0" fontId="7" fillId="0" borderId="81" xfId="55" applyFont="1" applyBorder="1" applyAlignment="1" applyProtection="1">
      <alignment horizontal="center" wrapText="1"/>
      <protection locked="0"/>
    </xf>
    <xf numFmtId="0" fontId="7" fillId="0" borderId="52" xfId="55" applyFont="1" applyBorder="1" applyAlignment="1" applyProtection="1">
      <alignment horizontal="center" vertical="center"/>
      <protection locked="0"/>
    </xf>
    <xf numFmtId="0" fontId="7" fillId="0" borderId="79" xfId="55" applyFont="1" applyBorder="1" applyAlignment="1" applyProtection="1">
      <alignment horizontal="center" vertical="center" wrapText="1"/>
      <protection locked="0"/>
    </xf>
    <xf numFmtId="0" fontId="0" fillId="0" borderId="133" xfId="0" applyBorder="1" applyAlignment="1">
      <alignment horizontal="center" vertical="center" wrapText="1"/>
    </xf>
    <xf numFmtId="0" fontId="0" fillId="0" borderId="128" xfId="0" applyBorder="1" applyAlignment="1">
      <alignment horizontal="center" vertical="center" wrapText="1"/>
    </xf>
    <xf numFmtId="0" fontId="6" fillId="0" borderId="72" xfId="55" applyFont="1" applyBorder="1" applyAlignment="1" applyProtection="1">
      <alignment horizontal="center"/>
      <protection locked="0"/>
    </xf>
    <xf numFmtId="0" fontId="6" fillId="0" borderId="72" xfId="55" applyFont="1" applyBorder="1" applyAlignment="1" applyProtection="1">
      <alignment horizontal="center" vertical="center"/>
      <protection locked="0"/>
    </xf>
    <xf numFmtId="0" fontId="6" fillId="0" borderId="73" xfId="55" applyFont="1" applyBorder="1" applyAlignment="1" applyProtection="1">
      <alignment horizontal="center" vertical="center"/>
      <protection locked="0"/>
    </xf>
    <xf numFmtId="0" fontId="6" fillId="0" borderId="95" xfId="55" applyFont="1" applyBorder="1" applyAlignment="1" applyProtection="1">
      <alignment horizontal="center"/>
      <protection locked="0"/>
    </xf>
    <xf numFmtId="0" fontId="6" fillId="0" borderId="24" xfId="55" applyFont="1" applyBorder="1" applyAlignment="1" applyProtection="1">
      <alignment horizontal="center"/>
      <protection locked="0"/>
    </xf>
    <xf numFmtId="0" fontId="6" fillId="0" borderId="69" xfId="55" applyFont="1" applyBorder="1" applyAlignment="1" applyProtection="1">
      <alignment horizontal="center"/>
      <protection locked="0"/>
    </xf>
    <xf numFmtId="0" fontId="19" fillId="0" borderId="73" xfId="55" applyFont="1" applyBorder="1" applyAlignment="1" applyProtection="1">
      <alignment horizontal="center"/>
      <protection locked="0"/>
    </xf>
    <xf numFmtId="0" fontId="6" fillId="0" borderId="37" xfId="55" applyFont="1" applyBorder="1" applyAlignment="1" applyProtection="1">
      <alignment horizontal="center"/>
      <protection locked="0"/>
    </xf>
    <xf numFmtId="0" fontId="6" fillId="0" borderId="22" xfId="55" applyFont="1" applyBorder="1" applyAlignment="1" applyProtection="1">
      <alignment horizontal="center"/>
      <protection locked="0"/>
    </xf>
    <xf numFmtId="0" fontId="6" fillId="0" borderId="38" xfId="55" applyFont="1" applyBorder="1" applyAlignment="1" applyProtection="1">
      <alignment horizontal="center"/>
      <protection locked="0"/>
    </xf>
    <xf numFmtId="0" fontId="6" fillId="0" borderId="93" xfId="55" applyFont="1" applyBorder="1" applyAlignment="1" applyProtection="1">
      <alignment horizontal="center"/>
      <protection locked="0"/>
    </xf>
    <xf numFmtId="0" fontId="6" fillId="0" borderId="64" xfId="55" applyFont="1" applyBorder="1" applyAlignment="1" applyProtection="1">
      <alignment horizontal="center"/>
      <protection locked="0"/>
    </xf>
    <xf numFmtId="0" fontId="6" fillId="0" borderId="66" xfId="55" applyFont="1" applyBorder="1" applyAlignment="1" applyProtection="1">
      <alignment horizontal="center"/>
      <protection locked="0"/>
    </xf>
    <xf numFmtId="0" fontId="6" fillId="0" borderId="73" xfId="55" applyFont="1" applyBorder="1" applyAlignment="1" applyProtection="1">
      <alignment horizontal="center"/>
      <protection locked="0"/>
    </xf>
    <xf numFmtId="0" fontId="4" fillId="0" borderId="0" xfId="55" applyFont="1" applyBorder="1" applyAlignment="1" applyProtection="1">
      <alignment horizontal="right" readingOrder="2"/>
      <protection locked="0"/>
    </xf>
    <xf numFmtId="0" fontId="4" fillId="0" borderId="96" xfId="55" applyFont="1" applyBorder="1" applyAlignment="1" applyProtection="1">
      <alignment horizontal="right" readingOrder="2"/>
      <protection locked="0"/>
    </xf>
    <xf numFmtId="0" fontId="4" fillId="0" borderId="32" xfId="55" applyFont="1" applyBorder="1" applyAlignment="1" applyProtection="1">
      <alignment horizontal="right" readingOrder="2"/>
      <protection locked="0"/>
    </xf>
    <xf numFmtId="1" fontId="3" fillId="0" borderId="28" xfId="55" applyNumberFormat="1" applyFont="1" applyBorder="1" applyAlignment="1" applyProtection="1">
      <alignment horizontal="center"/>
      <protection locked="0"/>
    </xf>
    <xf numFmtId="1" fontId="3" fillId="0" borderId="29" xfId="55" applyNumberFormat="1" applyFont="1" applyBorder="1" applyAlignment="1" applyProtection="1">
      <alignment horizontal="center"/>
      <protection locked="0"/>
    </xf>
    <xf numFmtId="1" fontId="3" fillId="0" borderId="30" xfId="55" applyNumberFormat="1" applyFont="1" applyBorder="1" applyAlignment="1" applyProtection="1">
      <alignment horizontal="center"/>
      <protection locked="0"/>
    </xf>
    <xf numFmtId="184" fontId="1" fillId="0" borderId="0" xfId="55" applyNumberFormat="1" applyFont="1" applyBorder="1" applyAlignment="1" applyProtection="1">
      <alignment horizontal="right" vertical="top" wrapText="1"/>
      <protection locked="0"/>
    </xf>
    <xf numFmtId="184" fontId="14" fillId="0" borderId="0" xfId="55" applyNumberFormat="1" applyFont="1" applyBorder="1" applyAlignment="1" applyProtection="1">
      <alignment horizontal="justify" vertical="center" wrapText="1"/>
      <protection locked="0"/>
    </xf>
    <xf numFmtId="184" fontId="6" fillId="0" borderId="0" xfId="55" applyNumberFormat="1" applyFont="1" applyBorder="1" applyAlignment="1" applyProtection="1">
      <alignment horizontal="right" readingOrder="2"/>
      <protection locked="0"/>
    </xf>
    <xf numFmtId="184" fontId="3" fillId="0" borderId="0" xfId="55" applyNumberFormat="1" applyFont="1" applyBorder="1" applyAlignment="1" applyProtection="1">
      <alignment horizontal="right" readingOrder="2"/>
      <protection locked="0"/>
    </xf>
    <xf numFmtId="184" fontId="6" fillId="0" borderId="0" xfId="55" applyNumberFormat="1" applyFont="1" applyBorder="1" applyAlignment="1" applyProtection="1">
      <alignment horizontal="center" readingOrder="2"/>
      <protection locked="0"/>
    </xf>
    <xf numFmtId="184" fontId="3" fillId="0" borderId="31" xfId="55" applyNumberFormat="1" applyFont="1" applyBorder="1" applyAlignment="1" applyProtection="1">
      <alignment horizontal="right" readingOrder="2"/>
      <protection locked="0"/>
    </xf>
    <xf numFmtId="184" fontId="6" fillId="0" borderId="31" xfId="55" applyNumberFormat="1" applyFont="1" applyBorder="1" applyAlignment="1" applyProtection="1">
      <alignment horizontal="center"/>
      <protection locked="0"/>
    </xf>
    <xf numFmtId="184" fontId="7" fillId="0" borderId="31" xfId="55" applyNumberFormat="1" applyFont="1" applyBorder="1" applyAlignment="1" applyProtection="1">
      <alignment horizontal="center"/>
      <protection locked="0"/>
    </xf>
    <xf numFmtId="184" fontId="7" fillId="0" borderId="0" xfId="55" applyNumberFormat="1" applyFont="1" applyBorder="1" applyAlignment="1" applyProtection="1">
      <alignment horizontal="center" vertical="top" wrapText="1"/>
      <protection locked="0"/>
    </xf>
    <xf numFmtId="184" fontId="7" fillId="0" borderId="0" xfId="55" applyNumberFormat="1" applyFont="1" applyBorder="1" applyAlignment="1" applyProtection="1">
      <alignment horizontal="right"/>
      <protection locked="0"/>
    </xf>
    <xf numFmtId="187" fontId="1" fillId="0" borderId="0" xfId="55" applyNumberFormat="1" applyFont="1" applyBorder="1" applyAlignment="1" applyProtection="1">
      <alignment horizontal="center"/>
      <protection locked="0"/>
    </xf>
    <xf numFmtId="184" fontId="6" fillId="0" borderId="0" xfId="55" applyNumberFormat="1" applyFont="1" applyBorder="1" applyAlignment="1" applyProtection="1">
      <alignment horizontal="right"/>
      <protection locked="0"/>
    </xf>
    <xf numFmtId="187" fontId="1" fillId="0" borderId="0" xfId="55" applyNumberFormat="1" applyFont="1" applyBorder="1" applyAlignment="1" applyProtection="1">
      <alignment horizontal="center"/>
      <protection/>
    </xf>
    <xf numFmtId="184" fontId="6" fillId="0" borderId="0" xfId="55" applyNumberFormat="1" applyFont="1" applyBorder="1" applyAlignment="1" applyProtection="1">
      <alignment horizontal="center"/>
      <protection locked="0"/>
    </xf>
    <xf numFmtId="184" fontId="15" fillId="0" borderId="0" xfId="55" applyNumberFormat="1" applyFont="1" applyBorder="1" applyAlignment="1" applyProtection="1">
      <alignment horizontal="right" readingOrder="2"/>
      <protection locked="0"/>
    </xf>
    <xf numFmtId="184" fontId="7" fillId="0" borderId="58" xfId="0" applyNumberFormat="1" applyFont="1" applyBorder="1" applyAlignment="1" applyProtection="1">
      <alignment horizontal="right"/>
      <protection locked="0"/>
    </xf>
    <xf numFmtId="184" fontId="7" fillId="0" borderId="15" xfId="0" applyNumberFormat="1" applyFont="1" applyBorder="1" applyAlignment="1" applyProtection="1">
      <alignment horizontal="right"/>
      <protection locked="0"/>
    </xf>
    <xf numFmtId="184" fontId="7" fillId="0" borderId="125" xfId="0" applyNumberFormat="1" applyFont="1" applyBorder="1" applyAlignment="1" applyProtection="1">
      <alignment horizontal="right"/>
      <protection locked="0"/>
    </xf>
    <xf numFmtId="184" fontId="3" fillId="0" borderId="97" xfId="55" applyNumberFormat="1" applyFont="1" applyBorder="1" applyAlignment="1" applyProtection="1">
      <alignment horizontal="right"/>
      <protection locked="0"/>
    </xf>
    <xf numFmtId="184" fontId="3" fillId="0" borderId="96" xfId="55" applyNumberFormat="1" applyFont="1" applyBorder="1" applyAlignment="1" applyProtection="1">
      <alignment horizontal="right"/>
      <protection locked="0"/>
    </xf>
    <xf numFmtId="184" fontId="3" fillId="0" borderId="70" xfId="55" applyNumberFormat="1" applyFont="1" applyBorder="1" applyAlignment="1" applyProtection="1">
      <alignment horizontal="right"/>
      <protection locked="0"/>
    </xf>
    <xf numFmtId="184" fontId="15" fillId="0" borderId="31" xfId="55" applyNumberFormat="1" applyFont="1" applyBorder="1" applyAlignment="1" applyProtection="1">
      <alignment horizontal="center" readingOrder="2"/>
      <protection locked="0"/>
    </xf>
    <xf numFmtId="184" fontId="7" fillId="0" borderId="68" xfId="55" applyNumberFormat="1" applyFont="1" applyBorder="1" applyAlignment="1" applyProtection="1">
      <alignment horizontal="right"/>
      <protection locked="0"/>
    </xf>
    <xf numFmtId="184" fontId="7" fillId="0" borderId="18" xfId="55" applyNumberFormat="1" applyFont="1" applyBorder="1" applyAlignment="1" applyProtection="1">
      <alignment horizontal="right"/>
      <protection locked="0"/>
    </xf>
    <xf numFmtId="184" fontId="7" fillId="0" borderId="124" xfId="55" applyNumberFormat="1" applyFont="1" applyBorder="1" applyAlignment="1" applyProtection="1">
      <alignment horizontal="right"/>
      <protection locked="0"/>
    </xf>
    <xf numFmtId="184" fontId="3" fillId="0" borderId="122" xfId="55" applyNumberFormat="1" applyFont="1" applyBorder="1" applyAlignment="1" applyProtection="1">
      <alignment horizontal="right"/>
      <protection locked="0"/>
    </xf>
    <xf numFmtId="184" fontId="3" fillId="0" borderId="21" xfId="55" applyNumberFormat="1" applyFont="1" applyBorder="1" applyAlignment="1" applyProtection="1">
      <alignment horizontal="right"/>
      <protection locked="0"/>
    </xf>
    <xf numFmtId="184" fontId="3" fillId="0" borderId="123" xfId="55" applyNumberFormat="1" applyFont="1" applyBorder="1" applyAlignment="1" applyProtection="1">
      <alignment horizontal="right"/>
      <protection locked="0"/>
    </xf>
    <xf numFmtId="184" fontId="7" fillId="0" borderId="52" xfId="55" applyNumberFormat="1" applyFont="1" applyBorder="1" applyAlignment="1" applyProtection="1">
      <alignment horizontal="right"/>
      <protection locked="0"/>
    </xf>
    <xf numFmtId="184" fontId="7" fillId="0" borderId="19" xfId="55" applyNumberFormat="1" applyFont="1" applyBorder="1" applyAlignment="1" applyProtection="1">
      <alignment horizontal="right"/>
      <protection locked="0"/>
    </xf>
    <xf numFmtId="184" fontId="7" fillId="0" borderId="20" xfId="55" applyNumberFormat="1" applyFont="1" applyBorder="1" applyAlignment="1" applyProtection="1">
      <alignment horizontal="right"/>
      <protection locked="0"/>
    </xf>
    <xf numFmtId="184" fontId="3" fillId="0" borderId="119" xfId="55" applyNumberFormat="1" applyFont="1" applyBorder="1" applyAlignment="1" applyProtection="1">
      <alignment horizontal="right"/>
      <protection locked="0"/>
    </xf>
    <xf numFmtId="184" fontId="3" fillId="0" borderId="65" xfId="55" applyNumberFormat="1" applyFont="1" applyBorder="1" applyAlignment="1" applyProtection="1">
      <alignment horizontal="right"/>
      <protection locked="0"/>
    </xf>
    <xf numFmtId="184" fontId="3" fillId="0" borderId="99" xfId="55" applyNumberFormat="1" applyFont="1" applyBorder="1" applyAlignment="1" applyProtection="1">
      <alignment horizontal="right"/>
      <protection locked="0"/>
    </xf>
    <xf numFmtId="184" fontId="7" fillId="0" borderId="114" xfId="55" applyNumberFormat="1" applyFont="1" applyBorder="1" applyAlignment="1" applyProtection="1">
      <alignment horizontal="right"/>
      <protection locked="0"/>
    </xf>
    <xf numFmtId="184" fontId="7" fillId="0" borderId="98" xfId="55" applyNumberFormat="1" applyFont="1" applyBorder="1" applyAlignment="1" applyProtection="1">
      <alignment horizontal="right"/>
      <protection locked="0"/>
    </xf>
    <xf numFmtId="184" fontId="7" fillId="0" borderId="67" xfId="55" applyNumberFormat="1" applyFont="1" applyBorder="1" applyAlignment="1" applyProtection="1">
      <alignment horizontal="right"/>
      <protection locked="0"/>
    </xf>
    <xf numFmtId="184" fontId="3" fillId="0" borderId="114" xfId="55" applyNumberFormat="1" applyFont="1" applyBorder="1" applyAlignment="1" applyProtection="1">
      <alignment horizontal="right"/>
      <protection locked="0"/>
    </xf>
    <xf numFmtId="184" fontId="3" fillId="0" borderId="98" xfId="55" applyNumberFormat="1" applyFont="1" applyBorder="1" applyAlignment="1" applyProtection="1">
      <alignment horizontal="right"/>
      <protection locked="0"/>
    </xf>
    <xf numFmtId="184" fontId="3" fillId="0" borderId="67" xfId="55" applyNumberFormat="1" applyFont="1" applyBorder="1" applyAlignment="1" applyProtection="1">
      <alignment horizontal="right"/>
      <protection locked="0"/>
    </xf>
    <xf numFmtId="184" fontId="7" fillId="0" borderId="130" xfId="55" applyNumberFormat="1" applyFont="1" applyBorder="1" applyAlignment="1" applyProtection="1">
      <alignment horizontal="right"/>
      <protection locked="0"/>
    </xf>
    <xf numFmtId="184" fontId="7" fillId="0" borderId="131" xfId="55" applyNumberFormat="1" applyFont="1" applyBorder="1" applyAlignment="1" applyProtection="1">
      <alignment horizontal="right"/>
      <protection locked="0"/>
    </xf>
    <xf numFmtId="184" fontId="7" fillId="0" borderId="132" xfId="55" applyNumberFormat="1" applyFont="1" applyBorder="1" applyAlignment="1" applyProtection="1">
      <alignment horizontal="right"/>
      <protection locked="0"/>
    </xf>
    <xf numFmtId="184" fontId="3" fillId="0" borderId="130" xfId="55" applyNumberFormat="1" applyFont="1" applyBorder="1" applyAlignment="1" applyProtection="1">
      <alignment horizontal="right"/>
      <protection locked="0"/>
    </xf>
    <xf numFmtId="184" fontId="3" fillId="0" borderId="131" xfId="55" applyNumberFormat="1" applyFont="1" applyBorder="1" applyAlignment="1" applyProtection="1">
      <alignment horizontal="right"/>
      <protection locked="0"/>
    </xf>
    <xf numFmtId="184" fontId="3" fillId="0" borderId="132" xfId="55" applyNumberFormat="1" applyFont="1" applyBorder="1" applyAlignment="1" applyProtection="1">
      <alignment horizontal="right"/>
      <protection locked="0"/>
    </xf>
    <xf numFmtId="184" fontId="19" fillId="0" borderId="114" xfId="55" applyNumberFormat="1" applyFont="1" applyBorder="1" applyAlignment="1" applyProtection="1">
      <alignment horizontal="right"/>
      <protection locked="0"/>
    </xf>
    <xf numFmtId="184" fontId="19" fillId="0" borderId="98" xfId="55" applyNumberFormat="1" applyFont="1" applyBorder="1" applyAlignment="1" applyProtection="1">
      <alignment horizontal="right"/>
      <protection locked="0"/>
    </xf>
    <xf numFmtId="184" fontId="19" fillId="0" borderId="67" xfId="55" applyNumberFormat="1" applyFont="1" applyBorder="1" applyAlignment="1" applyProtection="1">
      <alignment horizontal="right"/>
      <protection locked="0"/>
    </xf>
    <xf numFmtId="184" fontId="7" fillId="0" borderId="93" xfId="55" applyNumberFormat="1" applyFont="1" applyBorder="1" applyAlignment="1" applyProtection="1">
      <alignment horizontal="right"/>
      <protection locked="0"/>
    </xf>
    <xf numFmtId="184" fontId="7" fillId="0" borderId="64" xfId="55" applyNumberFormat="1" applyFont="1" applyBorder="1" applyAlignment="1" applyProtection="1">
      <alignment horizontal="right"/>
      <protection locked="0"/>
    </xf>
    <xf numFmtId="184" fontId="7" fillId="0" borderId="66" xfId="55" applyNumberFormat="1" applyFont="1" applyBorder="1" applyAlignment="1" applyProtection="1">
      <alignment horizontal="right"/>
      <protection locked="0"/>
    </xf>
    <xf numFmtId="184" fontId="3" fillId="0" borderId="93" xfId="55" applyNumberFormat="1" applyFont="1" applyBorder="1" applyAlignment="1" applyProtection="1">
      <alignment horizontal="right"/>
      <protection locked="0"/>
    </xf>
    <xf numFmtId="184" fontId="3" fillId="0" borderId="64" xfId="55" applyNumberFormat="1" applyFont="1" applyBorder="1" applyAlignment="1" applyProtection="1">
      <alignment horizontal="right"/>
      <protection locked="0"/>
    </xf>
    <xf numFmtId="184" fontId="3" fillId="0" borderId="66" xfId="55" applyNumberFormat="1" applyFont="1" applyBorder="1" applyAlignment="1" applyProtection="1">
      <alignment horizontal="right"/>
      <protection locked="0"/>
    </xf>
    <xf numFmtId="184" fontId="19" fillId="0" borderId="93" xfId="55" applyNumberFormat="1" applyFont="1" applyBorder="1" applyAlignment="1" applyProtection="1">
      <alignment horizontal="right"/>
      <protection locked="0"/>
    </xf>
    <xf numFmtId="184" fontId="19" fillId="0" borderId="64" xfId="55" applyNumberFormat="1" applyFont="1" applyBorder="1" applyAlignment="1" applyProtection="1">
      <alignment horizontal="right"/>
      <protection locked="0"/>
    </xf>
    <xf numFmtId="184" fontId="19" fillId="0" borderId="66" xfId="55" applyNumberFormat="1" applyFont="1" applyBorder="1" applyAlignment="1" applyProtection="1">
      <alignment horizontal="right"/>
      <protection locked="0"/>
    </xf>
    <xf numFmtId="184" fontId="7" fillId="0" borderId="95" xfId="55" applyNumberFormat="1" applyFont="1" applyBorder="1" applyAlignment="1" applyProtection="1">
      <alignment horizontal="right"/>
      <protection locked="0"/>
    </xf>
    <xf numFmtId="184" fontId="7" fillId="0" borderId="24" xfId="55" applyNumberFormat="1" applyFont="1" applyBorder="1" applyAlignment="1" applyProtection="1">
      <alignment horizontal="right"/>
      <protection locked="0"/>
    </xf>
    <xf numFmtId="184" fontId="7" fillId="0" borderId="69" xfId="55" applyNumberFormat="1" applyFont="1" applyBorder="1" applyAlignment="1" applyProtection="1">
      <alignment horizontal="right"/>
      <protection locked="0"/>
    </xf>
    <xf numFmtId="184" fontId="3" fillId="0" borderId="95" xfId="55" applyNumberFormat="1" applyFont="1" applyBorder="1" applyAlignment="1" applyProtection="1">
      <alignment horizontal="right"/>
      <protection locked="0"/>
    </xf>
    <xf numFmtId="184" fontId="3" fillId="0" borderId="24" xfId="55" applyNumberFormat="1" applyFont="1" applyBorder="1" applyAlignment="1" applyProtection="1">
      <alignment horizontal="right"/>
      <protection locked="0"/>
    </xf>
    <xf numFmtId="184" fontId="3" fillId="0" borderId="69" xfId="55" applyNumberFormat="1" applyFont="1" applyBorder="1" applyAlignment="1" applyProtection="1">
      <alignment horizontal="right"/>
      <protection locked="0"/>
    </xf>
    <xf numFmtId="184" fontId="7" fillId="0" borderId="32" xfId="55" applyNumberFormat="1" applyFont="1" applyBorder="1" applyAlignment="1" applyProtection="1">
      <alignment horizontal="center" vertical="center" wrapText="1"/>
      <protection locked="0"/>
    </xf>
    <xf numFmtId="184" fontId="7" fillId="0" borderId="110" xfId="55" applyNumberFormat="1" applyFont="1" applyBorder="1" applyAlignment="1" applyProtection="1">
      <alignment horizontal="center" vertical="center" wrapText="1"/>
      <protection locked="0"/>
    </xf>
    <xf numFmtId="184" fontId="7" fillId="0" borderId="0" xfId="55" applyNumberFormat="1" applyFont="1" applyBorder="1" applyAlignment="1" applyProtection="1">
      <alignment horizontal="center" vertical="center" wrapText="1"/>
      <protection locked="0"/>
    </xf>
    <xf numFmtId="184" fontId="7" fillId="0" borderId="108" xfId="55" applyNumberFormat="1" applyFont="1" applyBorder="1" applyAlignment="1" applyProtection="1">
      <alignment horizontal="center" vertical="center" wrapText="1"/>
      <protection locked="0"/>
    </xf>
    <xf numFmtId="184" fontId="7" fillId="0" borderId="31" xfId="55" applyNumberFormat="1" applyFont="1" applyBorder="1" applyAlignment="1" applyProtection="1">
      <alignment horizontal="center" vertical="center" wrapText="1"/>
      <protection locked="0"/>
    </xf>
    <xf numFmtId="184" fontId="7" fillId="0" borderId="112" xfId="55" applyNumberFormat="1" applyFont="1" applyBorder="1" applyAlignment="1" applyProtection="1">
      <alignment horizontal="center" vertical="center" wrapText="1"/>
      <protection locked="0"/>
    </xf>
    <xf numFmtId="184" fontId="4" fillId="0" borderId="31" xfId="55" applyNumberFormat="1" applyFont="1" applyBorder="1" applyAlignment="1" applyProtection="1">
      <alignment horizontal="right" readingOrder="2"/>
      <protection locked="0"/>
    </xf>
    <xf numFmtId="184" fontId="6" fillId="0" borderId="109" xfId="55" applyNumberFormat="1" applyFont="1" applyBorder="1" applyAlignment="1" applyProtection="1">
      <alignment horizontal="center" vertical="center"/>
      <protection locked="0"/>
    </xf>
    <xf numFmtId="184" fontId="6" fillId="0" borderId="32" xfId="55" applyNumberFormat="1" applyFont="1" applyBorder="1" applyAlignment="1" applyProtection="1">
      <alignment horizontal="center" vertical="center"/>
      <protection locked="0"/>
    </xf>
    <xf numFmtId="184" fontId="6" fillId="0" borderId="110" xfId="55" applyNumberFormat="1" applyFont="1" applyBorder="1" applyAlignment="1" applyProtection="1">
      <alignment horizontal="center" vertical="center"/>
      <protection locked="0"/>
    </xf>
    <xf numFmtId="184" fontId="6" fillId="0" borderId="71" xfId="55" applyNumberFormat="1" applyFont="1" applyBorder="1" applyAlignment="1" applyProtection="1">
      <alignment horizontal="center" vertical="center"/>
      <protection locked="0"/>
    </xf>
    <xf numFmtId="184" fontId="6" fillId="0" borderId="0" xfId="55" applyNumberFormat="1" applyFont="1" applyBorder="1" applyAlignment="1" applyProtection="1">
      <alignment horizontal="center" vertical="center"/>
      <protection locked="0"/>
    </xf>
    <xf numFmtId="184" fontId="6" fillId="0" borderId="108" xfId="55" applyNumberFormat="1" applyFont="1" applyBorder="1" applyAlignment="1" applyProtection="1">
      <alignment horizontal="center" vertical="center"/>
      <protection locked="0"/>
    </xf>
    <xf numFmtId="184" fontId="6" fillId="0" borderId="111" xfId="55" applyNumberFormat="1" applyFont="1" applyBorder="1" applyAlignment="1" applyProtection="1">
      <alignment horizontal="center" vertical="center"/>
      <protection locked="0"/>
    </xf>
    <xf numFmtId="184" fontId="6" fillId="0" borderId="31" xfId="55" applyNumberFormat="1" applyFont="1" applyBorder="1" applyAlignment="1" applyProtection="1">
      <alignment horizontal="center" vertical="center"/>
      <protection locked="0"/>
    </xf>
    <xf numFmtId="184" fontId="6" fillId="0" borderId="112" xfId="55" applyNumberFormat="1" applyFont="1" applyBorder="1" applyAlignment="1" applyProtection="1">
      <alignment horizontal="center" vertical="center"/>
      <protection locked="0"/>
    </xf>
    <xf numFmtId="184" fontId="7" fillId="0" borderId="82" xfId="55" applyNumberFormat="1" applyFont="1" applyBorder="1" applyAlignment="1" applyProtection="1">
      <alignment horizontal="center" vertical="center" wrapText="1"/>
      <protection locked="0"/>
    </xf>
    <xf numFmtId="184" fontId="7" fillId="0" borderId="80" xfId="55" applyNumberFormat="1" applyFont="1" applyBorder="1" applyAlignment="1" applyProtection="1">
      <alignment horizontal="center" vertical="center" wrapText="1"/>
      <protection locked="0"/>
    </xf>
    <xf numFmtId="184" fontId="7" fillId="0" borderId="84" xfId="55" applyNumberFormat="1" applyFont="1" applyBorder="1" applyAlignment="1" applyProtection="1">
      <alignment horizontal="center" vertical="center" wrapText="1"/>
      <protection locked="0"/>
    </xf>
    <xf numFmtId="184" fontId="7" fillId="0" borderId="89" xfId="55" applyNumberFormat="1" applyFont="1" applyBorder="1" applyAlignment="1" applyProtection="1">
      <alignment horizontal="center" vertical="center" wrapText="1"/>
      <protection locked="0"/>
    </xf>
    <xf numFmtId="184" fontId="7" fillId="0" borderId="83" xfId="55" applyNumberFormat="1" applyFont="1" applyBorder="1" applyAlignment="1" applyProtection="1">
      <alignment horizontal="center" vertical="center" wrapText="1"/>
      <protection locked="0"/>
    </xf>
    <xf numFmtId="184" fontId="7" fillId="0" borderId="81" xfId="55" applyNumberFormat="1" applyFont="1" applyBorder="1" applyAlignment="1" applyProtection="1">
      <alignment horizontal="center" vertical="center" wrapText="1"/>
      <protection locked="0"/>
    </xf>
    <xf numFmtId="184" fontId="7" fillId="0" borderId="49" xfId="55" applyNumberFormat="1" applyFont="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777"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3</xdr:row>
      <xdr:rowOff>9525</xdr:rowOff>
    </xdr:from>
    <xdr:to>
      <xdr:col>9</xdr:col>
      <xdr:colOff>152400</xdr:colOff>
      <xdr:row>3</xdr:row>
      <xdr:rowOff>9525</xdr:rowOff>
    </xdr:to>
    <xdr:sp>
      <xdr:nvSpPr>
        <xdr:cNvPr id="1" name="Line 1"/>
        <xdr:cNvSpPr>
          <a:spLocks/>
        </xdr:cNvSpPr>
      </xdr:nvSpPr>
      <xdr:spPr>
        <a:xfrm>
          <a:off x="2047875" y="6572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85</xdr:row>
      <xdr:rowOff>200025</xdr:rowOff>
    </xdr:from>
    <xdr:to>
      <xdr:col>3</xdr:col>
      <xdr:colOff>504825</xdr:colOff>
      <xdr:row>85</xdr:row>
      <xdr:rowOff>200025</xdr:rowOff>
    </xdr:to>
    <xdr:sp>
      <xdr:nvSpPr>
        <xdr:cNvPr id="2" name="Line 2"/>
        <xdr:cNvSpPr>
          <a:spLocks/>
        </xdr:cNvSpPr>
      </xdr:nvSpPr>
      <xdr:spPr>
        <a:xfrm>
          <a:off x="314325" y="1714500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170</xdr:row>
      <xdr:rowOff>180975</xdr:rowOff>
    </xdr:from>
    <xdr:to>
      <xdr:col>3</xdr:col>
      <xdr:colOff>228600</xdr:colOff>
      <xdr:row>170</xdr:row>
      <xdr:rowOff>180975</xdr:rowOff>
    </xdr:to>
    <xdr:sp>
      <xdr:nvSpPr>
        <xdr:cNvPr id="3" name="Line 3"/>
        <xdr:cNvSpPr>
          <a:spLocks/>
        </xdr:cNvSpPr>
      </xdr:nvSpPr>
      <xdr:spPr>
        <a:xfrm>
          <a:off x="266700" y="35642550"/>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184</xdr:row>
      <xdr:rowOff>0</xdr:rowOff>
    </xdr:from>
    <xdr:to>
      <xdr:col>5</xdr:col>
      <xdr:colOff>438150</xdr:colOff>
      <xdr:row>184</xdr:row>
      <xdr:rowOff>0</xdr:rowOff>
    </xdr:to>
    <xdr:sp>
      <xdr:nvSpPr>
        <xdr:cNvPr id="4" name="Line 4"/>
        <xdr:cNvSpPr>
          <a:spLocks/>
        </xdr:cNvSpPr>
      </xdr:nvSpPr>
      <xdr:spPr>
        <a:xfrm>
          <a:off x="266700" y="38071425"/>
          <a:ext cx="2381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189</xdr:row>
      <xdr:rowOff>9525</xdr:rowOff>
    </xdr:from>
    <xdr:to>
      <xdr:col>3</xdr:col>
      <xdr:colOff>95250</xdr:colOff>
      <xdr:row>189</xdr:row>
      <xdr:rowOff>9525</xdr:rowOff>
    </xdr:to>
    <xdr:sp>
      <xdr:nvSpPr>
        <xdr:cNvPr id="5" name="Line 5"/>
        <xdr:cNvSpPr>
          <a:spLocks/>
        </xdr:cNvSpPr>
      </xdr:nvSpPr>
      <xdr:spPr>
        <a:xfrm>
          <a:off x="266700" y="390334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285750</xdr:colOff>
      <xdr:row>20</xdr:row>
      <xdr:rowOff>180975</xdr:rowOff>
    </xdr:from>
    <xdr:to>
      <xdr:col>11</xdr:col>
      <xdr:colOff>314325</xdr:colOff>
      <xdr:row>22</xdr:row>
      <xdr:rowOff>0</xdr:rowOff>
    </xdr:to>
    <xdr:sp>
      <xdr:nvSpPr>
        <xdr:cNvPr id="6" name="Rectangle 6"/>
        <xdr:cNvSpPr>
          <a:spLocks/>
        </xdr:cNvSpPr>
      </xdr:nvSpPr>
      <xdr:spPr>
        <a:xfrm>
          <a:off x="5715000" y="4476750"/>
          <a:ext cx="657225" cy="200025"/>
        </a:xfrm>
        <a:prstGeom prst="rect">
          <a:avLst/>
        </a:prstGeom>
        <a:noFill/>
        <a:ln w="6350" cmpd="sng">
          <a:solidFill>
            <a:srgbClr val="000000"/>
          </a:solidFill>
          <a:headEnd type="none"/>
          <a:tailEnd type="none"/>
        </a:ln>
      </xdr:spPr>
      <xdr:txBody>
        <a:bodyPr vertOverflow="clip" wrap="square" lIns="91440" tIns="45720" rIns="91440" bIns="45720"/>
        <a:p>
          <a:pPr algn="r">
            <a:defRPr/>
          </a:pPr>
          <a:r>
            <a:rPr lang="en-US" cap="none" u="none" baseline="0">
              <a:latin typeface="Arial"/>
              <a:ea typeface="Arial"/>
              <a:cs typeface="Arial"/>
            </a:rPr>
            <a:t/>
          </a:r>
        </a:p>
      </xdr:txBody>
    </xdr:sp>
    <xdr:clientData/>
  </xdr:twoCellAnchor>
  <xdr:twoCellAnchor>
    <xdr:from>
      <xdr:col>2</xdr:col>
      <xdr:colOff>9525</xdr:colOff>
      <xdr:row>163</xdr:row>
      <xdr:rowOff>0</xdr:rowOff>
    </xdr:from>
    <xdr:to>
      <xdr:col>7</xdr:col>
      <xdr:colOff>371475</xdr:colOff>
      <xdr:row>163</xdr:row>
      <xdr:rowOff>0</xdr:rowOff>
    </xdr:to>
    <xdr:sp>
      <xdr:nvSpPr>
        <xdr:cNvPr id="7" name="Line 7"/>
        <xdr:cNvSpPr>
          <a:spLocks/>
        </xdr:cNvSpPr>
      </xdr:nvSpPr>
      <xdr:spPr>
        <a:xfrm>
          <a:off x="276225" y="33651825"/>
          <a:ext cx="3581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86</xdr:row>
      <xdr:rowOff>0</xdr:rowOff>
    </xdr:from>
    <xdr:to>
      <xdr:col>4</xdr:col>
      <xdr:colOff>571500</xdr:colOff>
      <xdr:row>86</xdr:row>
      <xdr:rowOff>0</xdr:rowOff>
    </xdr:to>
    <xdr:sp>
      <xdr:nvSpPr>
        <xdr:cNvPr id="8" name="Line 8"/>
        <xdr:cNvSpPr>
          <a:spLocks/>
        </xdr:cNvSpPr>
      </xdr:nvSpPr>
      <xdr:spPr>
        <a:xfrm>
          <a:off x="1619250" y="1715452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86</xdr:row>
      <xdr:rowOff>0</xdr:rowOff>
    </xdr:from>
    <xdr:to>
      <xdr:col>5</xdr:col>
      <xdr:colOff>581025</xdr:colOff>
      <xdr:row>86</xdr:row>
      <xdr:rowOff>0</xdr:rowOff>
    </xdr:to>
    <xdr:sp>
      <xdr:nvSpPr>
        <xdr:cNvPr id="9" name="Line 9"/>
        <xdr:cNvSpPr>
          <a:spLocks/>
        </xdr:cNvSpPr>
      </xdr:nvSpPr>
      <xdr:spPr>
        <a:xfrm>
          <a:off x="2286000" y="1715452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86</xdr:row>
      <xdr:rowOff>0</xdr:rowOff>
    </xdr:from>
    <xdr:to>
      <xdr:col>6</xdr:col>
      <xdr:colOff>542925</xdr:colOff>
      <xdr:row>86</xdr:row>
      <xdr:rowOff>0</xdr:rowOff>
    </xdr:to>
    <xdr:sp>
      <xdr:nvSpPr>
        <xdr:cNvPr id="10" name="Line 10"/>
        <xdr:cNvSpPr>
          <a:spLocks/>
        </xdr:cNvSpPr>
      </xdr:nvSpPr>
      <xdr:spPr>
        <a:xfrm>
          <a:off x="2905125" y="17154525"/>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86</xdr:row>
      <xdr:rowOff>0</xdr:rowOff>
    </xdr:from>
    <xdr:to>
      <xdr:col>7</xdr:col>
      <xdr:colOff>590550</xdr:colOff>
      <xdr:row>86</xdr:row>
      <xdr:rowOff>0</xdr:rowOff>
    </xdr:to>
    <xdr:sp>
      <xdr:nvSpPr>
        <xdr:cNvPr id="11" name="Line 11"/>
        <xdr:cNvSpPr>
          <a:spLocks/>
        </xdr:cNvSpPr>
      </xdr:nvSpPr>
      <xdr:spPr>
        <a:xfrm>
          <a:off x="3543300" y="171545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47625</xdr:colOff>
      <xdr:row>85</xdr:row>
      <xdr:rowOff>200025</xdr:rowOff>
    </xdr:from>
    <xdr:to>
      <xdr:col>9</xdr:col>
      <xdr:colOff>581025</xdr:colOff>
      <xdr:row>85</xdr:row>
      <xdr:rowOff>200025</xdr:rowOff>
    </xdr:to>
    <xdr:sp>
      <xdr:nvSpPr>
        <xdr:cNvPr id="12" name="Line 12"/>
        <xdr:cNvSpPr>
          <a:spLocks/>
        </xdr:cNvSpPr>
      </xdr:nvSpPr>
      <xdr:spPr>
        <a:xfrm>
          <a:off x="4829175" y="171450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85</xdr:row>
      <xdr:rowOff>200025</xdr:rowOff>
    </xdr:from>
    <xdr:to>
      <xdr:col>10</xdr:col>
      <xdr:colOff>533400</xdr:colOff>
      <xdr:row>85</xdr:row>
      <xdr:rowOff>200025</xdr:rowOff>
    </xdr:to>
    <xdr:sp>
      <xdr:nvSpPr>
        <xdr:cNvPr id="13" name="Line 13"/>
        <xdr:cNvSpPr>
          <a:spLocks/>
        </xdr:cNvSpPr>
      </xdr:nvSpPr>
      <xdr:spPr>
        <a:xfrm>
          <a:off x="5457825" y="1714500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38100</xdr:colOff>
      <xdr:row>85</xdr:row>
      <xdr:rowOff>200025</xdr:rowOff>
    </xdr:from>
    <xdr:to>
      <xdr:col>11</xdr:col>
      <xdr:colOff>542925</xdr:colOff>
      <xdr:row>85</xdr:row>
      <xdr:rowOff>200025</xdr:rowOff>
    </xdr:to>
    <xdr:sp>
      <xdr:nvSpPr>
        <xdr:cNvPr id="14" name="Line 14"/>
        <xdr:cNvSpPr>
          <a:spLocks/>
        </xdr:cNvSpPr>
      </xdr:nvSpPr>
      <xdr:spPr>
        <a:xfrm>
          <a:off x="6096000" y="1714500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94</xdr:row>
      <xdr:rowOff>0</xdr:rowOff>
    </xdr:from>
    <xdr:to>
      <xdr:col>3</xdr:col>
      <xdr:colOff>571500</xdr:colOff>
      <xdr:row>94</xdr:row>
      <xdr:rowOff>0</xdr:rowOff>
    </xdr:to>
    <xdr:sp>
      <xdr:nvSpPr>
        <xdr:cNvPr id="15" name="Line 15"/>
        <xdr:cNvSpPr>
          <a:spLocks/>
        </xdr:cNvSpPr>
      </xdr:nvSpPr>
      <xdr:spPr>
        <a:xfrm>
          <a:off x="971550" y="1891665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94</xdr:row>
      <xdr:rowOff>0</xdr:rowOff>
    </xdr:from>
    <xdr:to>
      <xdr:col>2</xdr:col>
      <xdr:colOff>533400</xdr:colOff>
      <xdr:row>94</xdr:row>
      <xdr:rowOff>0</xdr:rowOff>
    </xdr:to>
    <xdr:sp>
      <xdr:nvSpPr>
        <xdr:cNvPr id="16" name="Line 16"/>
        <xdr:cNvSpPr>
          <a:spLocks/>
        </xdr:cNvSpPr>
      </xdr:nvSpPr>
      <xdr:spPr>
        <a:xfrm>
          <a:off x="295275" y="1891665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xdr:colOff>
      <xdr:row>97</xdr:row>
      <xdr:rowOff>0</xdr:rowOff>
    </xdr:from>
    <xdr:to>
      <xdr:col>3</xdr:col>
      <xdr:colOff>590550</xdr:colOff>
      <xdr:row>97</xdr:row>
      <xdr:rowOff>0</xdr:rowOff>
    </xdr:to>
    <xdr:sp>
      <xdr:nvSpPr>
        <xdr:cNvPr id="17" name="Line 17"/>
        <xdr:cNvSpPr>
          <a:spLocks/>
        </xdr:cNvSpPr>
      </xdr:nvSpPr>
      <xdr:spPr>
        <a:xfrm>
          <a:off x="990600" y="1980247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96</xdr:row>
      <xdr:rowOff>476250</xdr:rowOff>
    </xdr:from>
    <xdr:to>
      <xdr:col>2</xdr:col>
      <xdr:colOff>552450</xdr:colOff>
      <xdr:row>96</xdr:row>
      <xdr:rowOff>476250</xdr:rowOff>
    </xdr:to>
    <xdr:sp>
      <xdr:nvSpPr>
        <xdr:cNvPr id="18" name="Line 18"/>
        <xdr:cNvSpPr>
          <a:spLocks/>
        </xdr:cNvSpPr>
      </xdr:nvSpPr>
      <xdr:spPr>
        <a:xfrm flipV="1">
          <a:off x="304800" y="1979295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97</xdr:row>
      <xdr:rowOff>0</xdr:rowOff>
    </xdr:from>
    <xdr:to>
      <xdr:col>7</xdr:col>
      <xdr:colOff>542925</xdr:colOff>
      <xdr:row>97</xdr:row>
      <xdr:rowOff>0</xdr:rowOff>
    </xdr:to>
    <xdr:sp>
      <xdr:nvSpPr>
        <xdr:cNvPr id="19" name="Line 19"/>
        <xdr:cNvSpPr>
          <a:spLocks/>
        </xdr:cNvSpPr>
      </xdr:nvSpPr>
      <xdr:spPr>
        <a:xfrm>
          <a:off x="3514725" y="1980247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201</xdr:row>
      <xdr:rowOff>9525</xdr:rowOff>
    </xdr:from>
    <xdr:to>
      <xdr:col>5</xdr:col>
      <xdr:colOff>247650</xdr:colOff>
      <xdr:row>201</xdr:row>
      <xdr:rowOff>9525</xdr:rowOff>
    </xdr:to>
    <xdr:sp>
      <xdr:nvSpPr>
        <xdr:cNvPr id="20" name="Line 20"/>
        <xdr:cNvSpPr>
          <a:spLocks/>
        </xdr:cNvSpPr>
      </xdr:nvSpPr>
      <xdr:spPr>
        <a:xfrm>
          <a:off x="285750" y="41786175"/>
          <a:ext cx="2171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3</xdr:row>
      <xdr:rowOff>9525</xdr:rowOff>
    </xdr:from>
    <xdr:to>
      <xdr:col>8</xdr:col>
      <xdr:colOff>152400</xdr:colOff>
      <xdr:row>3</xdr:row>
      <xdr:rowOff>9525</xdr:rowOff>
    </xdr:to>
    <xdr:sp>
      <xdr:nvSpPr>
        <xdr:cNvPr id="1" name="Line 1"/>
        <xdr:cNvSpPr>
          <a:spLocks/>
        </xdr:cNvSpPr>
      </xdr:nvSpPr>
      <xdr:spPr>
        <a:xfrm>
          <a:off x="2066925" y="657225"/>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66675</xdr:colOff>
      <xdr:row>172</xdr:row>
      <xdr:rowOff>0</xdr:rowOff>
    </xdr:from>
    <xdr:to>
      <xdr:col>3</xdr:col>
      <xdr:colOff>400050</xdr:colOff>
      <xdr:row>172</xdr:row>
      <xdr:rowOff>0</xdr:rowOff>
    </xdr:to>
    <xdr:sp>
      <xdr:nvSpPr>
        <xdr:cNvPr id="2" name="Line 2"/>
        <xdr:cNvSpPr>
          <a:spLocks/>
        </xdr:cNvSpPr>
      </xdr:nvSpPr>
      <xdr:spPr>
        <a:xfrm>
          <a:off x="361950" y="37842825"/>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172</xdr:row>
      <xdr:rowOff>9525</xdr:rowOff>
    </xdr:from>
    <xdr:to>
      <xdr:col>4</xdr:col>
      <xdr:colOff>619125</xdr:colOff>
      <xdr:row>172</xdr:row>
      <xdr:rowOff>9525</xdr:rowOff>
    </xdr:to>
    <xdr:sp>
      <xdr:nvSpPr>
        <xdr:cNvPr id="3" name="Line 3"/>
        <xdr:cNvSpPr>
          <a:spLocks/>
        </xdr:cNvSpPr>
      </xdr:nvSpPr>
      <xdr:spPr>
        <a:xfrm>
          <a:off x="2247900" y="37852350"/>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638175</xdr:colOff>
      <xdr:row>172</xdr:row>
      <xdr:rowOff>0</xdr:rowOff>
    </xdr:from>
    <xdr:to>
      <xdr:col>6</xdr:col>
      <xdr:colOff>619125</xdr:colOff>
      <xdr:row>172</xdr:row>
      <xdr:rowOff>0</xdr:rowOff>
    </xdr:to>
    <xdr:sp>
      <xdr:nvSpPr>
        <xdr:cNvPr id="4" name="Line 4"/>
        <xdr:cNvSpPr>
          <a:spLocks/>
        </xdr:cNvSpPr>
      </xdr:nvSpPr>
      <xdr:spPr>
        <a:xfrm>
          <a:off x="3505200" y="37842825"/>
          <a:ext cx="6286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172</xdr:row>
      <xdr:rowOff>9525</xdr:rowOff>
    </xdr:from>
    <xdr:to>
      <xdr:col>8</xdr:col>
      <xdr:colOff>638175</xdr:colOff>
      <xdr:row>172</xdr:row>
      <xdr:rowOff>9525</xdr:rowOff>
    </xdr:to>
    <xdr:sp>
      <xdr:nvSpPr>
        <xdr:cNvPr id="5" name="Line 5"/>
        <xdr:cNvSpPr>
          <a:spLocks/>
        </xdr:cNvSpPr>
      </xdr:nvSpPr>
      <xdr:spPr>
        <a:xfrm>
          <a:off x="4857750" y="37852350"/>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638175</xdr:colOff>
      <xdr:row>172</xdr:row>
      <xdr:rowOff>9525</xdr:rowOff>
    </xdr:from>
    <xdr:to>
      <xdr:col>10</xdr:col>
      <xdr:colOff>466725</xdr:colOff>
      <xdr:row>172</xdr:row>
      <xdr:rowOff>9525</xdr:rowOff>
    </xdr:to>
    <xdr:sp>
      <xdr:nvSpPr>
        <xdr:cNvPr id="6" name="Line 6"/>
        <xdr:cNvSpPr>
          <a:spLocks/>
        </xdr:cNvSpPr>
      </xdr:nvSpPr>
      <xdr:spPr>
        <a:xfrm>
          <a:off x="6172200" y="37852350"/>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177</xdr:row>
      <xdr:rowOff>0</xdr:rowOff>
    </xdr:from>
    <xdr:to>
      <xdr:col>3</xdr:col>
      <xdr:colOff>400050</xdr:colOff>
      <xdr:row>177</xdr:row>
      <xdr:rowOff>0</xdr:rowOff>
    </xdr:to>
    <xdr:sp>
      <xdr:nvSpPr>
        <xdr:cNvPr id="7" name="Line 7"/>
        <xdr:cNvSpPr>
          <a:spLocks/>
        </xdr:cNvSpPr>
      </xdr:nvSpPr>
      <xdr:spPr>
        <a:xfrm>
          <a:off x="314325" y="38852475"/>
          <a:ext cx="1666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56</xdr:row>
      <xdr:rowOff>209550</xdr:rowOff>
    </xdr:from>
    <xdr:to>
      <xdr:col>2</xdr:col>
      <xdr:colOff>95250</xdr:colOff>
      <xdr:row>56</xdr:row>
      <xdr:rowOff>209550</xdr:rowOff>
    </xdr:to>
    <xdr:sp>
      <xdr:nvSpPr>
        <xdr:cNvPr id="8" name="Line 8"/>
        <xdr:cNvSpPr>
          <a:spLocks/>
        </xdr:cNvSpPr>
      </xdr:nvSpPr>
      <xdr:spPr>
        <a:xfrm>
          <a:off x="295275" y="11934825"/>
          <a:ext cx="73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87</xdr:row>
      <xdr:rowOff>0</xdr:rowOff>
    </xdr:from>
    <xdr:to>
      <xdr:col>8</xdr:col>
      <xdr:colOff>495300</xdr:colOff>
      <xdr:row>87</xdr:row>
      <xdr:rowOff>0</xdr:rowOff>
    </xdr:to>
    <xdr:sp>
      <xdr:nvSpPr>
        <xdr:cNvPr id="9" name="Line 9"/>
        <xdr:cNvSpPr>
          <a:spLocks/>
        </xdr:cNvSpPr>
      </xdr:nvSpPr>
      <xdr:spPr>
        <a:xfrm flipV="1">
          <a:off x="304800" y="19421475"/>
          <a:ext cx="5038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107</xdr:row>
      <xdr:rowOff>0</xdr:rowOff>
    </xdr:from>
    <xdr:to>
      <xdr:col>6</xdr:col>
      <xdr:colOff>200025</xdr:colOff>
      <xdr:row>107</xdr:row>
      <xdr:rowOff>0</xdr:rowOff>
    </xdr:to>
    <xdr:sp>
      <xdr:nvSpPr>
        <xdr:cNvPr id="10" name="Line 10"/>
        <xdr:cNvSpPr>
          <a:spLocks/>
        </xdr:cNvSpPr>
      </xdr:nvSpPr>
      <xdr:spPr>
        <a:xfrm>
          <a:off x="295275" y="23555325"/>
          <a:ext cx="3419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152</xdr:row>
      <xdr:rowOff>0</xdr:rowOff>
    </xdr:from>
    <xdr:to>
      <xdr:col>2</xdr:col>
      <xdr:colOff>295275</xdr:colOff>
      <xdr:row>152</xdr:row>
      <xdr:rowOff>0</xdr:rowOff>
    </xdr:to>
    <xdr:sp>
      <xdr:nvSpPr>
        <xdr:cNvPr id="11" name="Line 11"/>
        <xdr:cNvSpPr>
          <a:spLocks/>
        </xdr:cNvSpPr>
      </xdr:nvSpPr>
      <xdr:spPr>
        <a:xfrm>
          <a:off x="304800" y="34004250"/>
          <a:ext cx="923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295275</xdr:colOff>
      <xdr:row>158</xdr:row>
      <xdr:rowOff>0</xdr:rowOff>
    </xdr:from>
    <xdr:to>
      <xdr:col>2</xdr:col>
      <xdr:colOff>247650</xdr:colOff>
      <xdr:row>158</xdr:row>
      <xdr:rowOff>0</xdr:rowOff>
    </xdr:to>
    <xdr:sp>
      <xdr:nvSpPr>
        <xdr:cNvPr id="12" name="Line 12"/>
        <xdr:cNvSpPr>
          <a:spLocks/>
        </xdr:cNvSpPr>
      </xdr:nvSpPr>
      <xdr:spPr>
        <a:xfrm>
          <a:off x="295275" y="35356800"/>
          <a:ext cx="885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295275</xdr:colOff>
      <xdr:row>179</xdr:row>
      <xdr:rowOff>0</xdr:rowOff>
    </xdr:from>
    <xdr:to>
      <xdr:col>2</xdr:col>
      <xdr:colOff>457200</xdr:colOff>
      <xdr:row>179</xdr:row>
      <xdr:rowOff>0</xdr:rowOff>
    </xdr:to>
    <xdr:sp>
      <xdr:nvSpPr>
        <xdr:cNvPr id="13" name="Line 13"/>
        <xdr:cNvSpPr>
          <a:spLocks/>
        </xdr:cNvSpPr>
      </xdr:nvSpPr>
      <xdr:spPr>
        <a:xfrm>
          <a:off x="295275" y="39233475"/>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295275</xdr:colOff>
      <xdr:row>186</xdr:row>
      <xdr:rowOff>180975</xdr:rowOff>
    </xdr:from>
    <xdr:to>
      <xdr:col>4</xdr:col>
      <xdr:colOff>238125</xdr:colOff>
      <xdr:row>186</xdr:row>
      <xdr:rowOff>180975</xdr:rowOff>
    </xdr:to>
    <xdr:sp>
      <xdr:nvSpPr>
        <xdr:cNvPr id="14" name="Line 14"/>
        <xdr:cNvSpPr>
          <a:spLocks/>
        </xdr:cNvSpPr>
      </xdr:nvSpPr>
      <xdr:spPr>
        <a:xfrm>
          <a:off x="295275" y="41681400"/>
          <a:ext cx="2171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257175</xdr:colOff>
      <xdr:row>22</xdr:row>
      <xdr:rowOff>0</xdr:rowOff>
    </xdr:from>
    <xdr:to>
      <xdr:col>9</xdr:col>
      <xdr:colOff>323850</xdr:colOff>
      <xdr:row>23</xdr:row>
      <xdr:rowOff>0</xdr:rowOff>
    </xdr:to>
    <xdr:sp>
      <xdr:nvSpPr>
        <xdr:cNvPr id="15" name="Rectangle 15"/>
        <xdr:cNvSpPr>
          <a:spLocks/>
        </xdr:cNvSpPr>
      </xdr:nvSpPr>
      <xdr:spPr>
        <a:xfrm>
          <a:off x="5105400" y="4467225"/>
          <a:ext cx="752475" cy="190500"/>
        </a:xfrm>
        <a:prstGeom prst="rect">
          <a:avLst/>
        </a:prstGeom>
        <a:noFill/>
        <a:ln w="9525" cmpd="sng">
          <a:solidFill>
            <a:srgbClr val="000000"/>
          </a:solidFill>
          <a:headEnd type="none"/>
          <a:tailEnd type="none"/>
        </a:ln>
      </xdr:spPr>
      <xdr:txBody>
        <a:bodyPr vertOverflow="clip" wrap="square" lIns="91440" tIns="45720" rIns="91440" bIns="45720"/>
        <a:p>
          <a:pPr algn="r">
            <a:defRPr/>
          </a:pPr>
          <a:r>
            <a:rPr lang="en-US" cap="none" u="none" baseline="0">
              <a:latin typeface="Arial"/>
              <a:ea typeface="Arial"/>
              <a:cs typeface="Arial"/>
            </a:rPr>
            <a:t/>
          </a:r>
        </a:p>
      </xdr:txBody>
    </xdr:sp>
    <xdr:clientData/>
  </xdr:twoCellAnchor>
  <xdr:twoCellAnchor>
    <xdr:from>
      <xdr:col>1</xdr:col>
      <xdr:colOff>95250</xdr:colOff>
      <xdr:row>89</xdr:row>
      <xdr:rowOff>0</xdr:rowOff>
    </xdr:from>
    <xdr:to>
      <xdr:col>3</xdr:col>
      <xdr:colOff>542925</xdr:colOff>
      <xdr:row>89</xdr:row>
      <xdr:rowOff>0</xdr:rowOff>
    </xdr:to>
    <xdr:sp>
      <xdr:nvSpPr>
        <xdr:cNvPr id="16" name="Line 16"/>
        <xdr:cNvSpPr>
          <a:spLocks/>
        </xdr:cNvSpPr>
      </xdr:nvSpPr>
      <xdr:spPr>
        <a:xfrm flipH="1">
          <a:off x="390525" y="19831050"/>
          <a:ext cx="17335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89</xdr:row>
      <xdr:rowOff>9525</xdr:rowOff>
    </xdr:from>
    <xdr:to>
      <xdr:col>4</xdr:col>
      <xdr:colOff>628650</xdr:colOff>
      <xdr:row>89</xdr:row>
      <xdr:rowOff>9525</xdr:rowOff>
    </xdr:to>
    <xdr:sp>
      <xdr:nvSpPr>
        <xdr:cNvPr id="17" name="Line 17"/>
        <xdr:cNvSpPr>
          <a:spLocks/>
        </xdr:cNvSpPr>
      </xdr:nvSpPr>
      <xdr:spPr>
        <a:xfrm>
          <a:off x="2276475" y="19840575"/>
          <a:ext cx="5810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57150</xdr:colOff>
      <xdr:row>89</xdr:row>
      <xdr:rowOff>0</xdr:rowOff>
    </xdr:from>
    <xdr:to>
      <xdr:col>6</xdr:col>
      <xdr:colOff>638175</xdr:colOff>
      <xdr:row>89</xdr:row>
      <xdr:rowOff>0</xdr:rowOff>
    </xdr:to>
    <xdr:sp>
      <xdr:nvSpPr>
        <xdr:cNvPr id="18" name="Line 18"/>
        <xdr:cNvSpPr>
          <a:spLocks/>
        </xdr:cNvSpPr>
      </xdr:nvSpPr>
      <xdr:spPr>
        <a:xfrm>
          <a:off x="3571875" y="19831050"/>
          <a:ext cx="5810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89</xdr:row>
      <xdr:rowOff>9525</xdr:rowOff>
    </xdr:from>
    <xdr:to>
      <xdr:col>8</xdr:col>
      <xdr:colOff>638175</xdr:colOff>
      <xdr:row>89</xdr:row>
      <xdr:rowOff>9525</xdr:rowOff>
    </xdr:to>
    <xdr:sp>
      <xdr:nvSpPr>
        <xdr:cNvPr id="19" name="Line 19"/>
        <xdr:cNvSpPr>
          <a:spLocks/>
        </xdr:cNvSpPr>
      </xdr:nvSpPr>
      <xdr:spPr>
        <a:xfrm>
          <a:off x="4905375" y="19840575"/>
          <a:ext cx="5810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19050</xdr:colOff>
      <xdr:row>89</xdr:row>
      <xdr:rowOff>9525</xdr:rowOff>
    </xdr:from>
    <xdr:to>
      <xdr:col>10</xdr:col>
      <xdr:colOff>466725</xdr:colOff>
      <xdr:row>89</xdr:row>
      <xdr:rowOff>9525</xdr:rowOff>
    </xdr:to>
    <xdr:sp>
      <xdr:nvSpPr>
        <xdr:cNvPr id="20" name="Line 20"/>
        <xdr:cNvSpPr>
          <a:spLocks/>
        </xdr:cNvSpPr>
      </xdr:nvSpPr>
      <xdr:spPr>
        <a:xfrm>
          <a:off x="6200775" y="19840575"/>
          <a:ext cx="447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152400</xdr:colOff>
      <xdr:row>88</xdr:row>
      <xdr:rowOff>0</xdr:rowOff>
    </xdr:from>
    <xdr:to>
      <xdr:col>6</xdr:col>
      <xdr:colOff>609600</xdr:colOff>
      <xdr:row>88</xdr:row>
      <xdr:rowOff>0</xdr:rowOff>
    </xdr:to>
    <xdr:sp>
      <xdr:nvSpPr>
        <xdr:cNvPr id="21" name="Line 21"/>
        <xdr:cNvSpPr>
          <a:spLocks/>
        </xdr:cNvSpPr>
      </xdr:nvSpPr>
      <xdr:spPr>
        <a:xfrm>
          <a:off x="2381250" y="19640550"/>
          <a:ext cx="17430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88</xdr:row>
      <xdr:rowOff>0</xdr:rowOff>
    </xdr:from>
    <xdr:to>
      <xdr:col>10</xdr:col>
      <xdr:colOff>466725</xdr:colOff>
      <xdr:row>88</xdr:row>
      <xdr:rowOff>0</xdr:rowOff>
    </xdr:to>
    <xdr:sp>
      <xdr:nvSpPr>
        <xdr:cNvPr id="22" name="Line 22"/>
        <xdr:cNvSpPr>
          <a:spLocks/>
        </xdr:cNvSpPr>
      </xdr:nvSpPr>
      <xdr:spPr>
        <a:xfrm>
          <a:off x="4914900" y="19640550"/>
          <a:ext cx="17335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xdr:colOff>
      <xdr:row>98</xdr:row>
      <xdr:rowOff>314325</xdr:rowOff>
    </xdr:from>
    <xdr:to>
      <xdr:col>3</xdr:col>
      <xdr:colOff>571500</xdr:colOff>
      <xdr:row>98</xdr:row>
      <xdr:rowOff>314325</xdr:rowOff>
    </xdr:to>
    <xdr:sp>
      <xdr:nvSpPr>
        <xdr:cNvPr id="23" name="Line 23"/>
        <xdr:cNvSpPr>
          <a:spLocks/>
        </xdr:cNvSpPr>
      </xdr:nvSpPr>
      <xdr:spPr>
        <a:xfrm>
          <a:off x="1619250" y="217360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99</xdr:row>
      <xdr:rowOff>0</xdr:rowOff>
    </xdr:from>
    <xdr:to>
      <xdr:col>2</xdr:col>
      <xdr:colOff>504825</xdr:colOff>
      <xdr:row>99</xdr:row>
      <xdr:rowOff>0</xdr:rowOff>
    </xdr:to>
    <xdr:sp>
      <xdr:nvSpPr>
        <xdr:cNvPr id="24" name="Line 24"/>
        <xdr:cNvSpPr>
          <a:spLocks/>
        </xdr:cNvSpPr>
      </xdr:nvSpPr>
      <xdr:spPr>
        <a:xfrm>
          <a:off x="942975" y="21745575"/>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102</xdr:row>
      <xdr:rowOff>0</xdr:rowOff>
    </xdr:from>
    <xdr:to>
      <xdr:col>3</xdr:col>
      <xdr:colOff>581025</xdr:colOff>
      <xdr:row>102</xdr:row>
      <xdr:rowOff>0</xdr:rowOff>
    </xdr:to>
    <xdr:sp>
      <xdr:nvSpPr>
        <xdr:cNvPr id="25" name="Line 25"/>
        <xdr:cNvSpPr>
          <a:spLocks/>
        </xdr:cNvSpPr>
      </xdr:nvSpPr>
      <xdr:spPr>
        <a:xfrm>
          <a:off x="1628775" y="226695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102</xdr:row>
      <xdr:rowOff>9525</xdr:rowOff>
    </xdr:from>
    <xdr:to>
      <xdr:col>2</xdr:col>
      <xdr:colOff>552450</xdr:colOff>
      <xdr:row>102</xdr:row>
      <xdr:rowOff>9525</xdr:rowOff>
    </xdr:to>
    <xdr:sp>
      <xdr:nvSpPr>
        <xdr:cNvPr id="26" name="Line 26"/>
        <xdr:cNvSpPr>
          <a:spLocks/>
        </xdr:cNvSpPr>
      </xdr:nvSpPr>
      <xdr:spPr>
        <a:xfrm>
          <a:off x="942975" y="226790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102</xdr:row>
      <xdr:rowOff>0</xdr:rowOff>
    </xdr:from>
    <xdr:to>
      <xdr:col>7</xdr:col>
      <xdr:colOff>590550</xdr:colOff>
      <xdr:row>102</xdr:row>
      <xdr:rowOff>0</xdr:rowOff>
    </xdr:to>
    <xdr:sp>
      <xdr:nvSpPr>
        <xdr:cNvPr id="27" name="Line 27"/>
        <xdr:cNvSpPr>
          <a:spLocks/>
        </xdr:cNvSpPr>
      </xdr:nvSpPr>
      <xdr:spPr>
        <a:xfrm>
          <a:off x="4219575" y="226695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109</xdr:row>
      <xdr:rowOff>0</xdr:rowOff>
    </xdr:from>
    <xdr:to>
      <xdr:col>3</xdr:col>
      <xdr:colOff>561975</xdr:colOff>
      <xdr:row>109</xdr:row>
      <xdr:rowOff>0</xdr:rowOff>
    </xdr:to>
    <xdr:sp>
      <xdr:nvSpPr>
        <xdr:cNvPr id="28" name="Line 28"/>
        <xdr:cNvSpPr>
          <a:spLocks/>
        </xdr:cNvSpPr>
      </xdr:nvSpPr>
      <xdr:spPr>
        <a:xfrm>
          <a:off x="1704975" y="23907750"/>
          <a:ext cx="4381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23</xdr:row>
      <xdr:rowOff>9525</xdr:rowOff>
    </xdr:from>
    <xdr:to>
      <xdr:col>8</xdr:col>
      <xdr:colOff>219075</xdr:colOff>
      <xdr:row>24</xdr:row>
      <xdr:rowOff>19050</xdr:rowOff>
    </xdr:to>
    <xdr:sp>
      <xdr:nvSpPr>
        <xdr:cNvPr id="1" name="Rectangle 2"/>
        <xdr:cNvSpPr>
          <a:spLocks/>
        </xdr:cNvSpPr>
      </xdr:nvSpPr>
      <xdr:spPr>
        <a:xfrm>
          <a:off x="6877050" y="4591050"/>
          <a:ext cx="704850" cy="200025"/>
        </a:xfrm>
        <a:prstGeom prst="rect">
          <a:avLst/>
        </a:prstGeom>
        <a:noFill/>
        <a:ln w="9525" cmpd="sng">
          <a:solidFill>
            <a:srgbClr val="000000"/>
          </a:solidFill>
          <a:headEnd type="none"/>
          <a:tailEnd type="none"/>
        </a:ln>
      </xdr:spPr>
      <xdr:txBody>
        <a:bodyPr vertOverflow="clip" wrap="square" lIns="91440" tIns="45720" rIns="91440" bIns="45720"/>
        <a:p>
          <a:pPr algn="r">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4</xdr:col>
      <xdr:colOff>85725</xdr:colOff>
      <xdr:row>3</xdr:row>
      <xdr:rowOff>0</xdr:rowOff>
    </xdr:to>
    <xdr:sp>
      <xdr:nvSpPr>
        <xdr:cNvPr id="1" name="Line 1"/>
        <xdr:cNvSpPr>
          <a:spLocks/>
        </xdr:cNvSpPr>
      </xdr:nvSpPr>
      <xdr:spPr>
        <a:xfrm>
          <a:off x="133350" y="495300"/>
          <a:ext cx="2552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38100</xdr:colOff>
      <xdr:row>3</xdr:row>
      <xdr:rowOff>9525</xdr:rowOff>
    </xdr:from>
    <xdr:to>
      <xdr:col>23</xdr:col>
      <xdr:colOff>85725</xdr:colOff>
      <xdr:row>3</xdr:row>
      <xdr:rowOff>9525</xdr:rowOff>
    </xdr:to>
    <xdr:sp>
      <xdr:nvSpPr>
        <xdr:cNvPr id="2" name="Line 2"/>
        <xdr:cNvSpPr>
          <a:spLocks/>
        </xdr:cNvSpPr>
      </xdr:nvSpPr>
      <xdr:spPr>
        <a:xfrm>
          <a:off x="9858375" y="504825"/>
          <a:ext cx="2600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38</xdr:col>
      <xdr:colOff>0</xdr:colOff>
      <xdr:row>3</xdr:row>
      <xdr:rowOff>0</xdr:rowOff>
    </xdr:from>
    <xdr:to>
      <xdr:col>40</xdr:col>
      <xdr:colOff>276225</xdr:colOff>
      <xdr:row>3</xdr:row>
      <xdr:rowOff>0</xdr:rowOff>
    </xdr:to>
    <xdr:sp>
      <xdr:nvSpPr>
        <xdr:cNvPr id="3" name="Line 3"/>
        <xdr:cNvSpPr>
          <a:spLocks/>
        </xdr:cNvSpPr>
      </xdr:nvSpPr>
      <xdr:spPr>
        <a:xfrm>
          <a:off x="19688175" y="495300"/>
          <a:ext cx="2314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56</xdr:col>
      <xdr:colOff>28575</xdr:colOff>
      <xdr:row>3</xdr:row>
      <xdr:rowOff>0</xdr:rowOff>
    </xdr:from>
    <xdr:to>
      <xdr:col>58</xdr:col>
      <xdr:colOff>257175</xdr:colOff>
      <xdr:row>3</xdr:row>
      <xdr:rowOff>0</xdr:rowOff>
    </xdr:to>
    <xdr:sp>
      <xdr:nvSpPr>
        <xdr:cNvPr id="4" name="Line 4"/>
        <xdr:cNvSpPr>
          <a:spLocks/>
        </xdr:cNvSpPr>
      </xdr:nvSpPr>
      <xdr:spPr>
        <a:xfrm>
          <a:off x="29470350" y="495300"/>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24</xdr:row>
      <xdr:rowOff>9525</xdr:rowOff>
    </xdr:from>
    <xdr:to>
      <xdr:col>8</xdr:col>
      <xdr:colOff>238125</xdr:colOff>
      <xdr:row>25</xdr:row>
      <xdr:rowOff>19050</xdr:rowOff>
    </xdr:to>
    <xdr:sp>
      <xdr:nvSpPr>
        <xdr:cNvPr id="1" name="Rectangle 1"/>
        <xdr:cNvSpPr>
          <a:spLocks/>
        </xdr:cNvSpPr>
      </xdr:nvSpPr>
      <xdr:spPr>
        <a:xfrm>
          <a:off x="6648450" y="5010150"/>
          <a:ext cx="657225" cy="200025"/>
        </a:xfrm>
        <a:prstGeom prst="rect">
          <a:avLst/>
        </a:prstGeom>
        <a:noFill/>
        <a:ln w="9525" cmpd="sng">
          <a:solidFill>
            <a:srgbClr val="000000"/>
          </a:solidFill>
          <a:headEnd type="none"/>
          <a:tailEnd type="none"/>
        </a:ln>
      </xdr:spPr>
      <xdr:txBody>
        <a:bodyPr vertOverflow="clip" wrap="square" lIns="91440" tIns="45720" rIns="91440" bIns="45720"/>
        <a:p>
          <a:pPr algn="r">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589;&#1575;&#1583;&#1602;&#1610;%20&#1662;&#1608;&#1585;\&#1601;&#1585;&#1605;%20eps%20&#1575;&#1603;&#1587;&#1604;\&#1601;&#1585;&#1605;%20&#1588;&#1605;&#1575;&#1585;&#1607;%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صفحه 1"/>
      <sheetName val="صفحه 2 الي 5"/>
      <sheetName val="صفحه 6 الي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C7"/>
  <sheetViews>
    <sheetView rightToLeft="1" tabSelected="1" zoomScale="170" zoomScaleNormal="170" zoomScalePageLayoutView="0" workbookViewId="0" topLeftCell="A1">
      <selection activeCell="A1" sqref="A1"/>
    </sheetView>
  </sheetViews>
  <sheetFormatPr defaultColWidth="9.140625" defaultRowHeight="12.75"/>
  <cols>
    <col min="1" max="1" width="1.57421875" style="1" customWidth="1"/>
    <col min="2" max="2" width="32.8515625" style="1" customWidth="1"/>
    <col min="3" max="3" width="25.57421875" style="1" customWidth="1"/>
    <col min="4" max="16384" width="9.140625" style="1" customWidth="1"/>
  </cols>
  <sheetData>
    <row r="1" ht="9.75" customHeight="1" thickBot="1"/>
    <row r="2" spans="2:3" ht="18" thickTop="1">
      <c r="B2" s="671" t="s">
        <v>0</v>
      </c>
      <c r="C2" s="672" t="s">
        <v>1</v>
      </c>
    </row>
    <row r="3" spans="2:3" ht="26.25" customHeight="1">
      <c r="B3" s="669" t="s">
        <v>434</v>
      </c>
      <c r="C3" s="667"/>
    </row>
    <row r="4" spans="2:3" ht="26.25" customHeight="1">
      <c r="B4" s="669" t="s">
        <v>432</v>
      </c>
      <c r="C4" s="667"/>
    </row>
    <row r="5" spans="2:3" ht="26.25" customHeight="1">
      <c r="B5" s="669" t="s">
        <v>430</v>
      </c>
      <c r="C5" s="667"/>
    </row>
    <row r="6" spans="2:3" ht="26.25" customHeight="1">
      <c r="B6" s="669" t="s">
        <v>431</v>
      </c>
      <c r="C6" s="667"/>
    </row>
    <row r="7" spans="2:3" ht="33" customHeight="1" thickBot="1">
      <c r="B7" s="670" t="s">
        <v>433</v>
      </c>
      <c r="C7" s="668"/>
    </row>
    <row r="8" ht="13.5" thickTop="1"/>
  </sheetData>
  <sheetProtection/>
  <printOptions horizontalCentered="1"/>
  <pageMargins left="0.7480314960629921" right="0.7480314960629921" top="0.984251968503937" bottom="0.984251968503937" header="0.5118110236220472" footer="0.5118110236220472"/>
  <pageSetup horizontalDpi="360" verticalDpi="36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1:L133"/>
  <sheetViews>
    <sheetView rightToLeft="1" zoomScalePageLayoutView="0" workbookViewId="0" topLeftCell="A1">
      <selection activeCell="B2" sqref="B2:G2"/>
    </sheetView>
  </sheetViews>
  <sheetFormatPr defaultColWidth="9.140625" defaultRowHeight="12.75"/>
  <cols>
    <col min="1" max="1" width="2.7109375" style="371" customWidth="1"/>
    <col min="2" max="3" width="9.7109375" style="371" customWidth="1"/>
    <col min="4" max="4" width="10.57421875" style="371" customWidth="1"/>
    <col min="5" max="6" width="9.7109375" style="371" customWidth="1"/>
    <col min="7" max="7" width="10.421875" style="371" customWidth="1"/>
    <col min="8" max="8" width="10.00390625" style="371" customWidth="1"/>
    <col min="9" max="9" width="9.7109375" style="371" customWidth="1"/>
    <col min="10" max="10" width="8.57421875" style="371" customWidth="1"/>
    <col min="11" max="11" width="5.00390625" style="371" customWidth="1"/>
    <col min="12" max="12" width="2.140625" style="371" customWidth="1"/>
    <col min="13" max="16384" width="9.140625" style="371" customWidth="1"/>
  </cols>
  <sheetData>
    <row r="1" spans="1:12" ht="15">
      <c r="A1" s="368"/>
      <c r="B1" s="369"/>
      <c r="C1" s="369"/>
      <c r="D1" s="369"/>
      <c r="E1" s="369"/>
      <c r="F1" s="369"/>
      <c r="G1" s="369"/>
      <c r="H1" s="369"/>
      <c r="I1" s="369"/>
      <c r="J1" s="369"/>
      <c r="K1" s="369"/>
      <c r="L1" s="370"/>
    </row>
    <row r="2" spans="1:12" ht="18.75">
      <c r="A2" s="372"/>
      <c r="B2" s="1254" t="s">
        <v>307</v>
      </c>
      <c r="C2" s="1254"/>
      <c r="D2" s="1254"/>
      <c r="E2" s="1254"/>
      <c r="F2" s="1254"/>
      <c r="G2" s="1254"/>
      <c r="H2" s="373"/>
      <c r="I2" s="373"/>
      <c r="J2" s="373"/>
      <c r="K2" s="373"/>
      <c r="L2" s="374"/>
    </row>
    <row r="3" spans="1:12" ht="29.25" customHeight="1">
      <c r="A3" s="372"/>
      <c r="B3" s="375" t="s">
        <v>308</v>
      </c>
      <c r="C3" s="376"/>
      <c r="D3" s="376"/>
      <c r="E3" s="377"/>
      <c r="F3" s="377"/>
      <c r="G3" s="377"/>
      <c r="H3" s="377"/>
      <c r="I3" s="377"/>
      <c r="J3" s="377"/>
      <c r="K3" s="377"/>
      <c r="L3" s="378"/>
    </row>
    <row r="4" spans="1:12" ht="15" customHeight="1">
      <c r="A4" s="372"/>
      <c r="B4" s="1255" t="s">
        <v>13</v>
      </c>
      <c r="C4" s="1256"/>
      <c r="D4" s="1257"/>
      <c r="E4" s="1264" t="s">
        <v>309</v>
      </c>
      <c r="F4" s="1266" t="s">
        <v>310</v>
      </c>
      <c r="G4" s="1268" t="s">
        <v>270</v>
      </c>
      <c r="H4" s="1248" t="s">
        <v>271</v>
      </c>
      <c r="I4" s="1248"/>
      <c r="J4" s="1248"/>
      <c r="K4" s="1249"/>
      <c r="L4" s="379"/>
    </row>
    <row r="5" spans="1:12" ht="22.5" customHeight="1">
      <c r="A5" s="372"/>
      <c r="B5" s="1258"/>
      <c r="C5" s="1259"/>
      <c r="D5" s="1260"/>
      <c r="E5" s="1265"/>
      <c r="F5" s="1267"/>
      <c r="G5" s="1269"/>
      <c r="H5" s="1250"/>
      <c r="I5" s="1250"/>
      <c r="J5" s="1250"/>
      <c r="K5" s="1251"/>
      <c r="L5" s="379"/>
    </row>
    <row r="6" spans="1:12" ht="15" customHeight="1">
      <c r="A6" s="372"/>
      <c r="B6" s="1261"/>
      <c r="C6" s="1262"/>
      <c r="D6" s="1263"/>
      <c r="E6" s="380" t="s">
        <v>311</v>
      </c>
      <c r="F6" s="381" t="s">
        <v>312</v>
      </c>
      <c r="G6" s="1270"/>
      <c r="H6" s="1252"/>
      <c r="I6" s="1252"/>
      <c r="J6" s="1252"/>
      <c r="K6" s="1253"/>
      <c r="L6" s="379"/>
    </row>
    <row r="7" spans="1:12" s="387" customFormat="1" ht="15" customHeight="1">
      <c r="A7" s="382"/>
      <c r="B7" s="1233" t="s">
        <v>273</v>
      </c>
      <c r="C7" s="1234"/>
      <c r="D7" s="1235"/>
      <c r="E7" s="383"/>
      <c r="F7" s="384">
        <f>+'[1]صفحه 1'!D9</f>
        <v>0</v>
      </c>
      <c r="G7" s="385" t="str">
        <f aca="true" t="shared" si="0" ref="G7:G18">IF(F7*E7&lt;=0,"---",F7/E7*100-100)</f>
        <v>---</v>
      </c>
      <c r="H7" s="1236"/>
      <c r="I7" s="1237"/>
      <c r="J7" s="1237"/>
      <c r="K7" s="1238"/>
      <c r="L7" s="386"/>
    </row>
    <row r="8" spans="1:12" s="387" customFormat="1" ht="15" customHeight="1">
      <c r="A8" s="382"/>
      <c r="B8" s="1218" t="s">
        <v>274</v>
      </c>
      <c r="C8" s="1219"/>
      <c r="D8" s="1220"/>
      <c r="E8" s="388"/>
      <c r="F8" s="389">
        <f>+'[1]صفحه 1'!D10</f>
        <v>0</v>
      </c>
      <c r="G8" s="390" t="str">
        <f t="shared" si="0"/>
        <v>---</v>
      </c>
      <c r="H8" s="1215"/>
      <c r="I8" s="1216"/>
      <c r="J8" s="1216"/>
      <c r="K8" s="1217"/>
      <c r="L8" s="391"/>
    </row>
    <row r="9" spans="1:12" s="387" customFormat="1" ht="15" customHeight="1">
      <c r="A9" s="382"/>
      <c r="B9" s="1233" t="s">
        <v>275</v>
      </c>
      <c r="C9" s="1234"/>
      <c r="D9" s="1235"/>
      <c r="E9" s="392">
        <f>SUM(E7:E8)</f>
        <v>0</v>
      </c>
      <c r="F9" s="384">
        <f>SUM(F7:F8)</f>
        <v>0</v>
      </c>
      <c r="G9" s="385" t="str">
        <f t="shared" si="0"/>
        <v>---</v>
      </c>
      <c r="H9" s="1236"/>
      <c r="I9" s="1237"/>
      <c r="J9" s="1237"/>
      <c r="K9" s="1238"/>
      <c r="L9" s="386"/>
    </row>
    <row r="10" spans="1:12" s="387" customFormat="1" ht="15" customHeight="1">
      <c r="A10" s="382"/>
      <c r="B10" s="1218" t="s">
        <v>313</v>
      </c>
      <c r="C10" s="1219"/>
      <c r="D10" s="1220"/>
      <c r="E10" s="388"/>
      <c r="F10" s="389">
        <f>+'[1]صفحه 1'!D12</f>
        <v>0</v>
      </c>
      <c r="G10" s="390" t="str">
        <f t="shared" si="0"/>
        <v>---</v>
      </c>
      <c r="H10" s="1215"/>
      <c r="I10" s="1216"/>
      <c r="J10" s="1216"/>
      <c r="K10" s="1217"/>
      <c r="L10" s="391"/>
    </row>
    <row r="11" spans="1:12" s="387" customFormat="1" ht="15" customHeight="1">
      <c r="A11" s="382"/>
      <c r="B11" s="1233" t="s">
        <v>22</v>
      </c>
      <c r="C11" s="1234"/>
      <c r="D11" s="1235"/>
      <c r="E11" s="392">
        <f>SUM(E9:E10)</f>
        <v>0</v>
      </c>
      <c r="F11" s="384">
        <f>SUM(F9:F10)</f>
        <v>0</v>
      </c>
      <c r="G11" s="385" t="str">
        <f t="shared" si="0"/>
        <v>---</v>
      </c>
      <c r="H11" s="1236"/>
      <c r="I11" s="1237"/>
      <c r="J11" s="1237"/>
      <c r="K11" s="1238"/>
      <c r="L11" s="386"/>
    </row>
    <row r="12" spans="1:12" s="387" customFormat="1" ht="15" customHeight="1">
      <c r="A12" s="382"/>
      <c r="B12" s="1242" t="s">
        <v>23</v>
      </c>
      <c r="C12" s="1243"/>
      <c r="D12" s="1244"/>
      <c r="E12" s="393"/>
      <c r="F12" s="394">
        <f>+'[1]صفحه 1'!D14</f>
        <v>0</v>
      </c>
      <c r="G12" s="395" t="str">
        <f t="shared" si="0"/>
        <v>---</v>
      </c>
      <c r="H12" s="1245"/>
      <c r="I12" s="1246"/>
      <c r="J12" s="1246"/>
      <c r="K12" s="1247"/>
      <c r="L12" s="391"/>
    </row>
    <row r="13" spans="1:12" s="387" customFormat="1" ht="15" customHeight="1">
      <c r="A13" s="382"/>
      <c r="B13" s="1218" t="s">
        <v>277</v>
      </c>
      <c r="C13" s="1219"/>
      <c r="D13" s="1220"/>
      <c r="E13" s="388"/>
      <c r="F13" s="389">
        <f>+'[1]صفحه 1'!D15</f>
        <v>0</v>
      </c>
      <c r="G13" s="390" t="str">
        <f t="shared" si="0"/>
        <v>---</v>
      </c>
      <c r="H13" s="1215"/>
      <c r="I13" s="1216"/>
      <c r="J13" s="1216"/>
      <c r="K13" s="1217"/>
      <c r="L13" s="391"/>
    </row>
    <row r="14" spans="1:12" s="387" customFormat="1" ht="15" customHeight="1">
      <c r="A14" s="382"/>
      <c r="B14" s="1239" t="s">
        <v>278</v>
      </c>
      <c r="C14" s="1240"/>
      <c r="D14" s="1241"/>
      <c r="E14" s="396">
        <f>SUM(E11:E13)</f>
        <v>0</v>
      </c>
      <c r="F14" s="397">
        <f>SUM(F11:F13)</f>
        <v>0</v>
      </c>
      <c r="G14" s="398" t="str">
        <f t="shared" si="0"/>
        <v>---</v>
      </c>
      <c r="H14" s="1236"/>
      <c r="I14" s="1237"/>
      <c r="J14" s="1237"/>
      <c r="K14" s="1238"/>
      <c r="L14" s="399"/>
    </row>
    <row r="15" spans="1:12" s="387" customFormat="1" ht="15" customHeight="1">
      <c r="A15" s="382"/>
      <c r="B15" s="1230" t="s">
        <v>279</v>
      </c>
      <c r="C15" s="1231"/>
      <c r="D15" s="1232"/>
      <c r="E15" s="388"/>
      <c r="F15" s="389">
        <f>+'[1]صفحه 1'!D17</f>
        <v>0</v>
      </c>
      <c r="G15" s="390" t="str">
        <f t="shared" si="0"/>
        <v>---</v>
      </c>
      <c r="H15" s="1215"/>
      <c r="I15" s="1216"/>
      <c r="J15" s="1216"/>
      <c r="K15" s="1217"/>
      <c r="L15" s="386"/>
    </row>
    <row r="16" spans="1:12" s="387" customFormat="1" ht="15" customHeight="1">
      <c r="A16" s="382"/>
      <c r="B16" s="1233" t="s">
        <v>280</v>
      </c>
      <c r="C16" s="1234"/>
      <c r="D16" s="1235"/>
      <c r="E16" s="392">
        <f>SUM(E14:E15)</f>
        <v>0</v>
      </c>
      <c r="F16" s="384">
        <f>SUM(F14:F15)</f>
        <v>0</v>
      </c>
      <c r="G16" s="385" t="str">
        <f t="shared" si="0"/>
        <v>---</v>
      </c>
      <c r="H16" s="1236"/>
      <c r="I16" s="1237"/>
      <c r="J16" s="1237"/>
      <c r="K16" s="1238"/>
      <c r="L16" s="386"/>
    </row>
    <row r="17" spans="1:12" s="387" customFormat="1" ht="15" customHeight="1">
      <c r="A17" s="382"/>
      <c r="B17" s="1218" t="s">
        <v>254</v>
      </c>
      <c r="C17" s="1219"/>
      <c r="D17" s="1220"/>
      <c r="E17" s="400"/>
      <c r="F17" s="401">
        <f>+'[1]صفحه 1'!D19</f>
        <v>0</v>
      </c>
      <c r="G17" s="402" t="str">
        <f t="shared" si="0"/>
        <v>---</v>
      </c>
      <c r="H17" s="1221"/>
      <c r="I17" s="1222"/>
      <c r="J17" s="1222"/>
      <c r="K17" s="1223"/>
      <c r="L17" s="391"/>
    </row>
    <row r="18" spans="1:12" s="387" customFormat="1" ht="15" customHeight="1" thickBot="1">
      <c r="A18" s="382"/>
      <c r="B18" s="1224" t="s">
        <v>281</v>
      </c>
      <c r="C18" s="1225"/>
      <c r="D18" s="1226"/>
      <c r="E18" s="403">
        <f>SUM(E16:E17)</f>
        <v>0</v>
      </c>
      <c r="F18" s="404">
        <f>SUM(F16:F17)</f>
        <v>0</v>
      </c>
      <c r="G18" s="405" t="str">
        <f t="shared" si="0"/>
        <v>---</v>
      </c>
      <c r="H18" s="1227"/>
      <c r="I18" s="1228"/>
      <c r="J18" s="1228"/>
      <c r="K18" s="1229"/>
      <c r="L18" s="386"/>
    </row>
    <row r="19" spans="1:12" s="387" customFormat="1" ht="15" customHeight="1" thickTop="1">
      <c r="A19" s="382"/>
      <c r="B19" s="1206" t="s">
        <v>282</v>
      </c>
      <c r="C19" s="1207"/>
      <c r="D19" s="1208"/>
      <c r="E19" s="406" t="str">
        <f>IF(E7=0,"---",E18/E9*100)</f>
        <v>---</v>
      </c>
      <c r="F19" s="407" t="str">
        <f>IF(F7=0,"---",F18/F9*100)</f>
        <v>---</v>
      </c>
      <c r="G19" s="408"/>
      <c r="H19" s="1209"/>
      <c r="I19" s="1210"/>
      <c r="J19" s="1210"/>
      <c r="K19" s="1211"/>
      <c r="L19" s="386"/>
    </row>
    <row r="20" spans="1:12" s="387" customFormat="1" ht="15" customHeight="1">
      <c r="A20" s="382"/>
      <c r="B20" s="1212" t="s">
        <v>314</v>
      </c>
      <c r="C20" s="1213"/>
      <c r="D20" s="1214"/>
      <c r="E20" s="409"/>
      <c r="F20" s="410">
        <f>+'[1]صفحه 1'!D22</f>
        <v>0</v>
      </c>
      <c r="G20" s="411"/>
      <c r="H20" s="1215"/>
      <c r="I20" s="1216"/>
      <c r="J20" s="1216"/>
      <c r="K20" s="1217"/>
      <c r="L20" s="386"/>
    </row>
    <row r="21" spans="1:12" s="387" customFormat="1" ht="15" customHeight="1">
      <c r="A21" s="382"/>
      <c r="B21" s="1199" t="s">
        <v>283</v>
      </c>
      <c r="C21" s="1200"/>
      <c r="D21" s="1201"/>
      <c r="E21" s="318" t="str">
        <f>IF(E20=0,"---",E18/E20*1000)</f>
        <v>---</v>
      </c>
      <c r="F21" s="47" t="str">
        <f>IF(F20=0,"---",F18/F20*1000)</f>
        <v>---</v>
      </c>
      <c r="G21" s="186" t="str">
        <f>IF(F20*E20=0,"---",F21/E21*100-100)</f>
        <v>---</v>
      </c>
      <c r="H21" s="1202"/>
      <c r="I21" s="1203"/>
      <c r="J21" s="1203"/>
      <c r="K21" s="1204"/>
      <c r="L21" s="386"/>
    </row>
    <row r="22" spans="1:12" ht="9" customHeight="1">
      <c r="A22" s="372"/>
      <c r="B22" s="412"/>
      <c r="C22" s="412"/>
      <c r="D22" s="412"/>
      <c r="E22" s="413"/>
      <c r="F22" s="413"/>
      <c r="G22" s="413"/>
      <c r="H22" s="412"/>
      <c r="I22" s="412"/>
      <c r="J22" s="412"/>
      <c r="K22" s="412"/>
      <c r="L22" s="414"/>
    </row>
    <row r="23" spans="1:12" ht="15">
      <c r="A23" s="372"/>
      <c r="B23" s="412"/>
      <c r="C23" s="412"/>
      <c r="D23" s="412"/>
      <c r="E23" s="412"/>
      <c r="F23" s="412"/>
      <c r="G23" s="412"/>
      <c r="H23" s="412"/>
      <c r="I23" s="412"/>
      <c r="J23" s="412"/>
      <c r="K23" s="412"/>
      <c r="L23" s="414"/>
    </row>
    <row r="24" spans="1:12" ht="18.75">
      <c r="A24" s="372"/>
      <c r="B24" s="1205" t="s">
        <v>284</v>
      </c>
      <c r="C24" s="1205"/>
      <c r="D24" s="1205"/>
      <c r="E24" s="1205"/>
      <c r="F24" s="412"/>
      <c r="G24" s="412"/>
      <c r="H24" s="412"/>
      <c r="I24" s="412"/>
      <c r="J24" s="412"/>
      <c r="K24" s="412"/>
      <c r="L24" s="414"/>
    </row>
    <row r="25" spans="1:12" ht="16.5" customHeight="1">
      <c r="A25" s="372"/>
      <c r="B25" s="415"/>
      <c r="C25" s="416"/>
      <c r="D25" s="416"/>
      <c r="E25" s="417"/>
      <c r="F25" s="417"/>
      <c r="G25" s="412"/>
      <c r="H25" s="412"/>
      <c r="I25" s="412"/>
      <c r="J25" s="418" t="s">
        <v>285</v>
      </c>
      <c r="K25" s="412"/>
      <c r="L25" s="414"/>
    </row>
    <row r="26" spans="1:12" ht="25.5">
      <c r="A26" s="372"/>
      <c r="B26" s="418"/>
      <c r="C26" s="419" t="s">
        <v>115</v>
      </c>
      <c r="D26" s="420" t="s">
        <v>116</v>
      </c>
      <c r="E26" s="421" t="s">
        <v>117</v>
      </c>
      <c r="F26" s="421" t="s">
        <v>118</v>
      </c>
      <c r="G26" s="421" t="s">
        <v>119</v>
      </c>
      <c r="H26" s="421" t="s">
        <v>120</v>
      </c>
      <c r="I26" s="421" t="s">
        <v>121</v>
      </c>
      <c r="J26" s="422" t="s">
        <v>122</v>
      </c>
      <c r="K26" s="412"/>
      <c r="L26" s="414"/>
    </row>
    <row r="27" spans="1:12" ht="15">
      <c r="A27" s="372"/>
      <c r="B27" s="418"/>
      <c r="C27" s="423"/>
      <c r="D27" s="424"/>
      <c r="E27" s="424"/>
      <c r="F27" s="424"/>
      <c r="G27" s="425"/>
      <c r="H27" s="424"/>
      <c r="I27" s="425"/>
      <c r="J27" s="426"/>
      <c r="K27" s="412"/>
      <c r="L27" s="427"/>
    </row>
    <row r="28" spans="1:12" ht="15">
      <c r="A28" s="372"/>
      <c r="B28" s="418"/>
      <c r="C28" s="428"/>
      <c r="D28" s="429"/>
      <c r="E28" s="429"/>
      <c r="F28" s="429"/>
      <c r="G28" s="430"/>
      <c r="H28" s="429"/>
      <c r="I28" s="430"/>
      <c r="J28" s="431"/>
      <c r="K28" s="412"/>
      <c r="L28" s="427"/>
    </row>
    <row r="29" spans="1:12" ht="15">
      <c r="A29" s="372"/>
      <c r="B29" s="418"/>
      <c r="C29" s="432"/>
      <c r="D29" s="433"/>
      <c r="E29" s="433"/>
      <c r="F29" s="433"/>
      <c r="G29" s="433"/>
      <c r="H29" s="433"/>
      <c r="I29" s="433"/>
      <c r="J29" s="434"/>
      <c r="K29" s="412"/>
      <c r="L29" s="414"/>
    </row>
    <row r="30" spans="1:12" ht="15">
      <c r="A30" s="372"/>
      <c r="B30" s="412"/>
      <c r="C30" s="412"/>
      <c r="D30" s="412"/>
      <c r="E30" s="412"/>
      <c r="F30" s="412"/>
      <c r="G30" s="412"/>
      <c r="H30" s="412"/>
      <c r="I30" s="412"/>
      <c r="J30" s="412"/>
      <c r="K30" s="412"/>
      <c r="L30" s="414"/>
    </row>
    <row r="31" spans="1:12" ht="15">
      <c r="A31" s="372"/>
      <c r="B31" s="435" t="s">
        <v>161</v>
      </c>
      <c r="C31" s="412"/>
      <c r="D31" s="412"/>
      <c r="E31" s="412"/>
      <c r="F31" s="412"/>
      <c r="G31" s="412"/>
      <c r="H31" s="412"/>
      <c r="I31" s="412"/>
      <c r="J31" s="412"/>
      <c r="K31" s="412"/>
      <c r="L31" s="414"/>
    </row>
    <row r="32" spans="1:12" s="412" customFormat="1" ht="57.75" customHeight="1">
      <c r="A32" s="372"/>
      <c r="B32" s="1184"/>
      <c r="C32" s="1184"/>
      <c r="D32" s="1184"/>
      <c r="E32" s="1184"/>
      <c r="F32" s="1184"/>
      <c r="G32" s="1184"/>
      <c r="H32" s="1184"/>
      <c r="I32" s="1184"/>
      <c r="J32" s="1184"/>
      <c r="K32" s="1184"/>
      <c r="L32" s="414"/>
    </row>
    <row r="33" spans="1:12" s="412" customFormat="1" ht="6.75" customHeight="1">
      <c r="A33" s="372"/>
      <c r="L33" s="414"/>
    </row>
    <row r="34" spans="1:12" ht="18.75">
      <c r="A34" s="372"/>
      <c r="B34" s="436" t="s">
        <v>287</v>
      </c>
      <c r="C34" s="437"/>
      <c r="D34" s="437"/>
      <c r="E34" s="412"/>
      <c r="F34" s="412"/>
      <c r="G34" s="412"/>
      <c r="H34" s="412"/>
      <c r="I34" s="412"/>
      <c r="J34" s="412"/>
      <c r="K34" s="412"/>
      <c r="L34" s="414"/>
    </row>
    <row r="35" spans="1:12" s="412" customFormat="1" ht="57" customHeight="1">
      <c r="A35" s="372"/>
      <c r="B35" s="1184"/>
      <c r="C35" s="1184"/>
      <c r="D35" s="1184"/>
      <c r="E35" s="1184"/>
      <c r="F35" s="1184"/>
      <c r="G35" s="1184"/>
      <c r="H35" s="1184"/>
      <c r="I35" s="1184"/>
      <c r="J35" s="1184"/>
      <c r="K35" s="1184"/>
      <c r="L35" s="414"/>
    </row>
    <row r="36" spans="1:12" s="412" customFormat="1" ht="6.75" customHeight="1">
      <c r="A36" s="372"/>
      <c r="L36" s="414"/>
    </row>
    <row r="37" spans="1:12" ht="18.75">
      <c r="A37" s="372"/>
      <c r="B37" s="1198" t="s">
        <v>288</v>
      </c>
      <c r="C37" s="1198"/>
      <c r="D37" s="1198"/>
      <c r="E37" s="1198"/>
      <c r="F37" s="1198"/>
      <c r="G37" s="1198"/>
      <c r="H37" s="1198"/>
      <c r="I37" s="1198"/>
      <c r="J37" s="412"/>
      <c r="K37" s="412"/>
      <c r="L37" s="414"/>
    </row>
    <row r="38" spans="1:12" s="412" customFormat="1" ht="63.75" customHeight="1">
      <c r="A38" s="372"/>
      <c r="B38" s="1184"/>
      <c r="C38" s="1184"/>
      <c r="D38" s="1184"/>
      <c r="E38" s="1184"/>
      <c r="F38" s="1184"/>
      <c r="G38" s="1184"/>
      <c r="H38" s="1184"/>
      <c r="I38" s="1184"/>
      <c r="J38" s="1184"/>
      <c r="K38" s="1184"/>
      <c r="L38" s="414"/>
    </row>
    <row r="39" spans="1:12" s="412" customFormat="1" ht="17.25" customHeight="1">
      <c r="A39" s="372"/>
      <c r="L39" s="414"/>
    </row>
    <row r="40" spans="1:12" ht="15">
      <c r="A40" s="372"/>
      <c r="B40" s="412"/>
      <c r="C40" s="412"/>
      <c r="D40" s="412"/>
      <c r="E40" s="412"/>
      <c r="F40" s="412"/>
      <c r="G40" s="412"/>
      <c r="H40" s="412"/>
      <c r="I40" s="412"/>
      <c r="J40" s="412"/>
      <c r="K40" s="412"/>
      <c r="L40" s="414"/>
    </row>
    <row r="41" spans="1:12" ht="15">
      <c r="A41" s="372"/>
      <c r="B41" s="439" t="s">
        <v>48</v>
      </c>
      <c r="C41" s="413"/>
      <c r="D41" s="413"/>
      <c r="F41" s="439" t="s">
        <v>49</v>
      </c>
      <c r="G41" s="413"/>
      <c r="H41" s="413"/>
      <c r="J41" s="439" t="s">
        <v>50</v>
      </c>
      <c r="K41" s="412"/>
      <c r="L41" s="414"/>
    </row>
    <row r="42" spans="1:12" ht="15">
      <c r="A42" s="372"/>
      <c r="B42" s="412"/>
      <c r="C42" s="412"/>
      <c r="D42" s="412"/>
      <c r="E42" s="412"/>
      <c r="F42" s="412"/>
      <c r="G42" s="412"/>
      <c r="H42" s="412"/>
      <c r="I42" s="412"/>
      <c r="J42" s="412"/>
      <c r="K42" s="412"/>
      <c r="L42" s="414"/>
    </row>
    <row r="43" spans="1:12" ht="15.75" thickBot="1">
      <c r="A43" s="1181">
        <v>6</v>
      </c>
      <c r="B43" s="1182"/>
      <c r="C43" s="1182"/>
      <c r="D43" s="1182"/>
      <c r="E43" s="1182"/>
      <c r="F43" s="1182"/>
      <c r="G43" s="1182"/>
      <c r="H43" s="1182"/>
      <c r="I43" s="1182"/>
      <c r="J43" s="1182"/>
      <c r="K43" s="1182"/>
      <c r="L43" s="1183"/>
    </row>
    <row r="44" spans="1:12" ht="15">
      <c r="A44" s="368"/>
      <c r="B44" s="440" t="s">
        <v>289</v>
      </c>
      <c r="C44" s="369"/>
      <c r="D44" s="369"/>
      <c r="E44" s="369"/>
      <c r="F44" s="369"/>
      <c r="G44" s="369"/>
      <c r="H44" s="369"/>
      <c r="I44" s="369"/>
      <c r="J44" s="369"/>
      <c r="K44" s="369"/>
      <c r="L44" s="370"/>
    </row>
    <row r="45" spans="1:12" ht="57" customHeight="1">
      <c r="A45" s="372"/>
      <c r="B45" s="1184"/>
      <c r="C45" s="1184"/>
      <c r="D45" s="1184"/>
      <c r="E45" s="1184"/>
      <c r="F45" s="1184"/>
      <c r="G45" s="1184"/>
      <c r="H45" s="1184"/>
      <c r="I45" s="1184"/>
      <c r="J45" s="1184"/>
      <c r="K45" s="1184"/>
      <c r="L45" s="414"/>
    </row>
    <row r="46" spans="1:12" ht="15">
      <c r="A46" s="372"/>
      <c r="B46" s="412"/>
      <c r="C46" s="412"/>
      <c r="D46" s="412"/>
      <c r="E46" s="412"/>
      <c r="F46" s="412"/>
      <c r="G46" s="412"/>
      <c r="H46" s="412"/>
      <c r="I46" s="412"/>
      <c r="J46" s="412"/>
      <c r="K46" s="412"/>
      <c r="L46" s="414"/>
    </row>
    <row r="47" spans="1:12" ht="15">
      <c r="A47" s="372"/>
      <c r="B47" s="412"/>
      <c r="C47" s="412"/>
      <c r="D47" s="412"/>
      <c r="E47" s="412"/>
      <c r="F47" s="412"/>
      <c r="G47" s="412"/>
      <c r="H47" s="412"/>
      <c r="I47" s="412"/>
      <c r="J47" s="412"/>
      <c r="K47" s="412"/>
      <c r="L47" s="414"/>
    </row>
    <row r="48" spans="1:12" ht="15">
      <c r="A48" s="372"/>
      <c r="B48" s="375" t="s">
        <v>315</v>
      </c>
      <c r="C48" s="412"/>
      <c r="D48" s="412"/>
      <c r="E48" s="412"/>
      <c r="F48" s="412"/>
      <c r="G48" s="412"/>
      <c r="H48" s="412"/>
      <c r="I48" s="412"/>
      <c r="J48" s="412"/>
      <c r="K48" s="412"/>
      <c r="L48" s="414"/>
    </row>
    <row r="49" spans="1:12" ht="9.75" customHeight="1">
      <c r="A49" s="372"/>
      <c r="B49" s="412"/>
      <c r="C49" s="412"/>
      <c r="D49" s="412"/>
      <c r="E49" s="412"/>
      <c r="F49" s="412"/>
      <c r="G49" s="412"/>
      <c r="H49" s="412"/>
      <c r="I49" s="412"/>
      <c r="J49" s="412"/>
      <c r="K49" s="412"/>
      <c r="L49" s="414"/>
    </row>
    <row r="50" spans="1:12" ht="18.75">
      <c r="A50" s="372"/>
      <c r="B50" s="412"/>
      <c r="C50" s="1197" t="s">
        <v>136</v>
      </c>
      <c r="D50" s="1197"/>
      <c r="E50" s="1197"/>
      <c r="F50" s="1197"/>
      <c r="G50" s="1197" t="s">
        <v>137</v>
      </c>
      <c r="H50" s="1197"/>
      <c r="I50" s="442"/>
      <c r="J50" s="442" t="s">
        <v>291</v>
      </c>
      <c r="K50" s="443"/>
      <c r="L50" s="414"/>
    </row>
    <row r="51" spans="1:12" ht="15">
      <c r="A51" s="372"/>
      <c r="B51" s="412"/>
      <c r="C51" s="1193"/>
      <c r="D51" s="1193"/>
      <c r="E51" s="1193"/>
      <c r="F51" s="1193"/>
      <c r="G51" s="1194"/>
      <c r="H51" s="1194"/>
      <c r="I51" s="444"/>
      <c r="J51" s="445" t="str">
        <f>IF(G$57=0,"---",G51/G$57*100)</f>
        <v>---</v>
      </c>
      <c r="K51" s="412"/>
      <c r="L51" s="414"/>
    </row>
    <row r="52" spans="1:12" ht="15">
      <c r="A52" s="372"/>
      <c r="B52" s="412"/>
      <c r="C52" s="1193"/>
      <c r="D52" s="1193"/>
      <c r="E52" s="1193"/>
      <c r="F52" s="1193"/>
      <c r="G52" s="1194"/>
      <c r="H52" s="1194"/>
      <c r="I52" s="444"/>
      <c r="J52" s="445" t="str">
        <f aca="true" t="shared" si="1" ref="J52:J57">IF(G$57=0,"---",G52/G$57*100)</f>
        <v>---</v>
      </c>
      <c r="K52" s="412"/>
      <c r="L52" s="414"/>
    </row>
    <row r="53" spans="1:12" ht="15">
      <c r="A53" s="372"/>
      <c r="B53" s="412"/>
      <c r="C53" s="1193"/>
      <c r="D53" s="1193"/>
      <c r="E53" s="1193"/>
      <c r="F53" s="1193"/>
      <c r="G53" s="1194"/>
      <c r="H53" s="1194"/>
      <c r="I53" s="444"/>
      <c r="J53" s="445" t="str">
        <f t="shared" si="1"/>
        <v>---</v>
      </c>
      <c r="K53" s="412"/>
      <c r="L53" s="414"/>
    </row>
    <row r="54" spans="1:12" ht="15">
      <c r="A54" s="372"/>
      <c r="B54" s="412"/>
      <c r="C54" s="1193"/>
      <c r="D54" s="1193"/>
      <c r="E54" s="1193"/>
      <c r="F54" s="1193"/>
      <c r="G54" s="1194"/>
      <c r="H54" s="1194"/>
      <c r="I54" s="444"/>
      <c r="J54" s="445" t="str">
        <f t="shared" si="1"/>
        <v>---</v>
      </c>
      <c r="K54" s="412"/>
      <c r="L54" s="414"/>
    </row>
    <row r="55" spans="1:12" ht="15">
      <c r="A55" s="372"/>
      <c r="B55" s="412"/>
      <c r="C55" s="1193"/>
      <c r="D55" s="1193"/>
      <c r="E55" s="1193"/>
      <c r="F55" s="1193"/>
      <c r="G55" s="1194"/>
      <c r="H55" s="1194"/>
      <c r="I55" s="444"/>
      <c r="J55" s="445" t="str">
        <f t="shared" si="1"/>
        <v>---</v>
      </c>
      <c r="K55" s="412"/>
      <c r="L55" s="414"/>
    </row>
    <row r="56" spans="1:12" ht="15">
      <c r="A56" s="372"/>
      <c r="B56" s="412"/>
      <c r="C56" s="1193" t="s">
        <v>292</v>
      </c>
      <c r="D56" s="1193"/>
      <c r="E56" s="1193"/>
      <c r="F56" s="1193"/>
      <c r="G56" s="1194"/>
      <c r="H56" s="1194"/>
      <c r="I56" s="444"/>
      <c r="J56" s="445" t="str">
        <f t="shared" si="1"/>
        <v>---</v>
      </c>
      <c r="K56" s="412"/>
      <c r="L56" s="414"/>
    </row>
    <row r="57" spans="1:12" ht="15">
      <c r="A57" s="372"/>
      <c r="B57" s="412"/>
      <c r="C57" s="1195" t="s">
        <v>46</v>
      </c>
      <c r="D57" s="1195"/>
      <c r="E57" s="1195"/>
      <c r="F57" s="1195"/>
      <c r="G57" s="1196">
        <f>SUM(G51:H56)</f>
        <v>0</v>
      </c>
      <c r="H57" s="1196"/>
      <c r="I57" s="444"/>
      <c r="J57" s="445" t="str">
        <f t="shared" si="1"/>
        <v>---</v>
      </c>
      <c r="K57" s="412"/>
      <c r="L57" s="414"/>
    </row>
    <row r="58" spans="1:12" ht="15">
      <c r="A58" s="372"/>
      <c r="B58" s="412"/>
      <c r="C58" s="412"/>
      <c r="D58" s="412"/>
      <c r="E58" s="412"/>
      <c r="F58" s="412"/>
      <c r="G58" s="412"/>
      <c r="H58" s="412"/>
      <c r="I58" s="412"/>
      <c r="J58" s="412"/>
      <c r="K58" s="412"/>
      <c r="L58" s="414"/>
    </row>
    <row r="59" spans="1:12" ht="15">
      <c r="A59" s="372"/>
      <c r="B59" s="1189" t="s">
        <v>316</v>
      </c>
      <c r="C59" s="1189"/>
      <c r="D59" s="1189"/>
      <c r="E59" s="1189"/>
      <c r="F59" s="1189"/>
      <c r="G59" s="1189"/>
      <c r="H59" s="1189"/>
      <c r="I59" s="1189"/>
      <c r="J59" s="412"/>
      <c r="K59" s="412"/>
      <c r="L59" s="414"/>
    </row>
    <row r="60" spans="1:12" ht="15">
      <c r="A60" s="372"/>
      <c r="B60" s="412"/>
      <c r="C60" s="412"/>
      <c r="D60" s="412"/>
      <c r="E60" s="412"/>
      <c r="F60" s="412"/>
      <c r="G60" s="412"/>
      <c r="H60" s="412"/>
      <c r="I60" s="412"/>
      <c r="J60" s="412"/>
      <c r="K60" s="412"/>
      <c r="L60" s="414"/>
    </row>
    <row r="61" spans="1:12" ht="15" customHeight="1">
      <c r="A61" s="372"/>
      <c r="B61" s="1190" t="s">
        <v>13</v>
      </c>
      <c r="C61" s="1190"/>
      <c r="D61" s="412"/>
      <c r="E61" s="1191" t="s">
        <v>317</v>
      </c>
      <c r="F61" s="1191"/>
      <c r="G61" s="1191"/>
      <c r="H61" s="446"/>
      <c r="I61" s="1192" t="s">
        <v>318</v>
      </c>
      <c r="J61" s="1192"/>
      <c r="K61" s="1192"/>
      <c r="L61" s="414"/>
    </row>
    <row r="62" spans="1:12" ht="15">
      <c r="A62" s="372"/>
      <c r="B62" s="412"/>
      <c r="C62" s="412"/>
      <c r="D62" s="412"/>
      <c r="E62" s="447" t="s">
        <v>319</v>
      </c>
      <c r="F62" s="448"/>
      <c r="G62" s="447" t="s">
        <v>69</v>
      </c>
      <c r="H62" s="449"/>
      <c r="I62" s="447" t="s">
        <v>319</v>
      </c>
      <c r="J62" s="450"/>
      <c r="K62" s="447" t="s">
        <v>69</v>
      </c>
      <c r="L62" s="414"/>
    </row>
    <row r="63" spans="1:12" ht="15">
      <c r="A63" s="372"/>
      <c r="B63" s="418" t="s">
        <v>224</v>
      </c>
      <c r="C63" s="412"/>
      <c r="D63" s="412"/>
      <c r="E63" s="451"/>
      <c r="F63" s="452"/>
      <c r="G63" s="453" t="str">
        <f aca="true" t="shared" si="2" ref="G63:G68">IF($E$68*E63&lt;=0,"----",E63/E$68*100)</f>
        <v>----</v>
      </c>
      <c r="H63" s="452"/>
      <c r="I63" s="451"/>
      <c r="J63" s="452"/>
      <c r="K63" s="453" t="str">
        <f aca="true" t="shared" si="3" ref="K63:K68">IF($E$68*I63&lt;=0,"----",I63/I$68*100)</f>
        <v>----</v>
      </c>
      <c r="L63" s="414"/>
    </row>
    <row r="64" spans="1:12" ht="15">
      <c r="A64" s="372"/>
      <c r="B64" s="418" t="s">
        <v>149</v>
      </c>
      <c r="C64" s="412"/>
      <c r="D64" s="412"/>
      <c r="E64" s="451"/>
      <c r="F64" s="452"/>
      <c r="G64" s="453" t="str">
        <f t="shared" si="2"/>
        <v>----</v>
      </c>
      <c r="H64" s="452"/>
      <c r="I64" s="451"/>
      <c r="J64" s="452"/>
      <c r="K64" s="453" t="str">
        <f t="shared" si="3"/>
        <v>----</v>
      </c>
      <c r="L64" s="414"/>
    </row>
    <row r="65" spans="1:12" ht="15">
      <c r="A65" s="372"/>
      <c r="B65" s="418" t="s">
        <v>225</v>
      </c>
      <c r="C65" s="412"/>
      <c r="D65" s="412"/>
      <c r="E65" s="451"/>
      <c r="F65" s="452"/>
      <c r="G65" s="453" t="str">
        <f t="shared" si="2"/>
        <v>----</v>
      </c>
      <c r="H65" s="452"/>
      <c r="I65" s="451"/>
      <c r="J65" s="452"/>
      <c r="K65" s="453" t="str">
        <f t="shared" si="3"/>
        <v>----</v>
      </c>
      <c r="L65" s="414"/>
    </row>
    <row r="66" spans="1:12" ht="15">
      <c r="A66" s="372"/>
      <c r="B66" s="418" t="s">
        <v>226</v>
      </c>
      <c r="C66" s="412"/>
      <c r="D66" s="412"/>
      <c r="E66" s="451"/>
      <c r="F66" s="452"/>
      <c r="G66" s="453" t="str">
        <f t="shared" si="2"/>
        <v>----</v>
      </c>
      <c r="H66" s="452"/>
      <c r="I66" s="451"/>
      <c r="J66" s="452"/>
      <c r="K66" s="453" t="str">
        <f t="shared" si="3"/>
        <v>----</v>
      </c>
      <c r="L66" s="414"/>
    </row>
    <row r="67" spans="1:12" ht="15">
      <c r="A67" s="372"/>
      <c r="B67" s="418" t="s">
        <v>298</v>
      </c>
      <c r="C67" s="412"/>
      <c r="D67" s="412"/>
      <c r="E67" s="451"/>
      <c r="F67" s="452"/>
      <c r="G67" s="453" t="str">
        <f t="shared" si="2"/>
        <v>----</v>
      </c>
      <c r="H67" s="452"/>
      <c r="I67" s="451"/>
      <c r="J67" s="452"/>
      <c r="K67" s="453" t="str">
        <f t="shared" si="3"/>
        <v>----</v>
      </c>
      <c r="L67" s="414"/>
    </row>
    <row r="68" spans="1:12" ht="15">
      <c r="A68" s="372"/>
      <c r="B68" s="454" t="s">
        <v>46</v>
      </c>
      <c r="C68" s="455"/>
      <c r="D68" s="412"/>
      <c r="E68" s="456">
        <f>SUM(E63:E67)</f>
        <v>0</v>
      </c>
      <c r="F68" s="452"/>
      <c r="G68" s="456" t="str">
        <f t="shared" si="2"/>
        <v>----</v>
      </c>
      <c r="H68" s="452"/>
      <c r="I68" s="456">
        <f>SUM(I63:I67)</f>
        <v>0</v>
      </c>
      <c r="J68" s="452"/>
      <c r="K68" s="456" t="str">
        <f t="shared" si="3"/>
        <v>----</v>
      </c>
      <c r="L68" s="414"/>
    </row>
    <row r="69" spans="1:12" ht="15">
      <c r="A69" s="372"/>
      <c r="B69" s="412"/>
      <c r="C69" s="412"/>
      <c r="D69" s="412"/>
      <c r="E69" s="412"/>
      <c r="F69" s="412"/>
      <c r="G69" s="412"/>
      <c r="H69" s="412"/>
      <c r="I69" s="412"/>
      <c r="J69" s="412"/>
      <c r="K69" s="412"/>
      <c r="L69" s="414"/>
    </row>
    <row r="70" spans="1:12" ht="15">
      <c r="A70" s="372"/>
      <c r="B70" s="1187" t="s">
        <v>320</v>
      </c>
      <c r="C70" s="1187"/>
      <c r="D70" s="1187"/>
      <c r="E70" s="412"/>
      <c r="F70" s="412"/>
      <c r="G70" s="412"/>
      <c r="H70" s="412"/>
      <c r="I70" s="412"/>
      <c r="J70" s="412"/>
      <c r="K70" s="412"/>
      <c r="L70" s="414"/>
    </row>
    <row r="71" spans="1:12" ht="18" customHeight="1">
      <c r="A71" s="372"/>
      <c r="B71" s="1186" t="s">
        <v>300</v>
      </c>
      <c r="C71" s="1186"/>
      <c r="D71" s="1186"/>
      <c r="E71" s="1186"/>
      <c r="F71" s="1186"/>
      <c r="G71" s="457"/>
      <c r="H71" s="457"/>
      <c r="I71" s="457"/>
      <c r="J71" s="412"/>
      <c r="K71" s="412"/>
      <c r="L71" s="414"/>
    </row>
    <row r="72" spans="1:12" ht="5.25" customHeight="1">
      <c r="A72" s="372"/>
      <c r="B72" s="412"/>
      <c r="C72" s="412"/>
      <c r="D72" s="412"/>
      <c r="E72" s="412"/>
      <c r="F72" s="412"/>
      <c r="G72" s="412"/>
      <c r="H72" s="412"/>
      <c r="I72" s="412"/>
      <c r="J72" s="412"/>
      <c r="K72" s="412"/>
      <c r="L72" s="414"/>
    </row>
    <row r="73" spans="1:12" ht="62.25" customHeight="1">
      <c r="A73" s="372"/>
      <c r="B73" s="1184"/>
      <c r="C73" s="1184"/>
      <c r="D73" s="1184"/>
      <c r="E73" s="1184"/>
      <c r="F73" s="1184"/>
      <c r="G73" s="1184"/>
      <c r="H73" s="1184"/>
      <c r="I73" s="1184"/>
      <c r="J73" s="1184"/>
      <c r="K73" s="1184"/>
      <c r="L73" s="414"/>
    </row>
    <row r="74" spans="1:12" ht="15">
      <c r="A74" s="372"/>
      <c r="B74" s="412"/>
      <c r="C74" s="412"/>
      <c r="D74" s="412"/>
      <c r="E74" s="412"/>
      <c r="F74" s="412"/>
      <c r="G74" s="412"/>
      <c r="H74" s="412"/>
      <c r="I74" s="412"/>
      <c r="J74" s="412"/>
      <c r="K74" s="412"/>
      <c r="L74" s="414"/>
    </row>
    <row r="75" spans="1:12" ht="18.75">
      <c r="A75" s="372"/>
      <c r="B75" s="1188" t="s">
        <v>301</v>
      </c>
      <c r="C75" s="1188"/>
      <c r="D75" s="457"/>
      <c r="E75" s="438"/>
      <c r="F75" s="438"/>
      <c r="G75" s="438"/>
      <c r="H75" s="438"/>
      <c r="I75" s="438"/>
      <c r="J75" s="412"/>
      <c r="K75" s="412"/>
      <c r="L75" s="414"/>
    </row>
    <row r="76" spans="1:12" ht="6.75" customHeight="1">
      <c r="A76" s="372"/>
      <c r="B76" s="412"/>
      <c r="C76" s="412"/>
      <c r="D76" s="412"/>
      <c r="E76" s="412"/>
      <c r="F76" s="412"/>
      <c r="G76" s="412"/>
      <c r="H76" s="412"/>
      <c r="I76" s="412"/>
      <c r="J76" s="412"/>
      <c r="K76" s="412"/>
      <c r="L76" s="414"/>
    </row>
    <row r="77" spans="1:12" ht="57" customHeight="1">
      <c r="A77" s="372"/>
      <c r="B77" s="1184"/>
      <c r="C77" s="1184"/>
      <c r="D77" s="1184"/>
      <c r="E77" s="1184"/>
      <c r="F77" s="1184"/>
      <c r="G77" s="1184"/>
      <c r="H77" s="1184"/>
      <c r="I77" s="1184"/>
      <c r="J77" s="1184"/>
      <c r="K77" s="1184"/>
      <c r="L77" s="414"/>
    </row>
    <row r="78" spans="1:12" ht="9.75" customHeight="1">
      <c r="A78" s="372"/>
      <c r="B78" s="412"/>
      <c r="C78" s="412"/>
      <c r="D78" s="412"/>
      <c r="E78" s="412"/>
      <c r="F78" s="412"/>
      <c r="G78" s="412"/>
      <c r="H78" s="412"/>
      <c r="I78" s="412"/>
      <c r="J78" s="412"/>
      <c r="K78" s="412"/>
      <c r="L78" s="414"/>
    </row>
    <row r="79" spans="1:12" ht="15">
      <c r="A79" s="372"/>
      <c r="B79" s="1186" t="s">
        <v>302</v>
      </c>
      <c r="C79" s="1186"/>
      <c r="D79" s="412"/>
      <c r="E79" s="412"/>
      <c r="F79" s="412"/>
      <c r="G79" s="412"/>
      <c r="H79" s="412"/>
      <c r="I79" s="412"/>
      <c r="J79" s="412"/>
      <c r="K79" s="412"/>
      <c r="L79" s="414"/>
    </row>
    <row r="80" spans="1:12" ht="15">
      <c r="A80" s="372"/>
      <c r="B80" s="412"/>
      <c r="C80" s="412"/>
      <c r="D80" s="412"/>
      <c r="E80" s="412"/>
      <c r="F80" s="412"/>
      <c r="G80" s="412"/>
      <c r="H80" s="412"/>
      <c r="I80" s="412"/>
      <c r="J80" s="412"/>
      <c r="K80" s="412"/>
      <c r="L80" s="414"/>
    </row>
    <row r="81" spans="1:12" ht="15">
      <c r="A81" s="372"/>
      <c r="B81" s="1184"/>
      <c r="C81" s="1184"/>
      <c r="D81" s="1184"/>
      <c r="E81" s="1184"/>
      <c r="F81" s="1184"/>
      <c r="G81" s="1184"/>
      <c r="H81" s="1184"/>
      <c r="I81" s="1184"/>
      <c r="J81" s="1184"/>
      <c r="K81" s="1184"/>
      <c r="L81" s="414"/>
    </row>
    <row r="82" spans="1:12" ht="12.75" customHeight="1">
      <c r="A82" s="372"/>
      <c r="B82" s="412"/>
      <c r="C82" s="412"/>
      <c r="D82" s="412"/>
      <c r="E82" s="412"/>
      <c r="F82" s="412"/>
      <c r="G82" s="412"/>
      <c r="H82" s="412"/>
      <c r="I82" s="412"/>
      <c r="J82" s="412"/>
      <c r="K82" s="412"/>
      <c r="L82" s="414"/>
    </row>
    <row r="83" spans="1:12" ht="18.75">
      <c r="A83" s="372"/>
      <c r="B83" s="438" t="s">
        <v>161</v>
      </c>
      <c r="C83" s="412"/>
      <c r="D83" s="412"/>
      <c r="E83" s="412"/>
      <c r="F83" s="412"/>
      <c r="G83" s="412"/>
      <c r="H83" s="412"/>
      <c r="I83" s="412"/>
      <c r="J83" s="412"/>
      <c r="K83" s="412"/>
      <c r="L83" s="414"/>
    </row>
    <row r="84" spans="1:12" ht="7.5" customHeight="1">
      <c r="A84" s="372"/>
      <c r="B84" s="412"/>
      <c r="C84" s="412"/>
      <c r="D84" s="412"/>
      <c r="E84" s="412"/>
      <c r="F84" s="412"/>
      <c r="G84" s="412"/>
      <c r="H84" s="412"/>
      <c r="I84" s="412"/>
      <c r="J84" s="412"/>
      <c r="K84" s="412"/>
      <c r="L84" s="414"/>
    </row>
    <row r="85" spans="1:12" ht="35.25" customHeight="1">
      <c r="A85" s="372"/>
      <c r="B85" s="1184"/>
      <c r="C85" s="1184"/>
      <c r="D85" s="1184"/>
      <c r="E85" s="1184"/>
      <c r="F85" s="1184"/>
      <c r="G85" s="1184"/>
      <c r="H85" s="1184"/>
      <c r="I85" s="1184"/>
      <c r="J85" s="1184"/>
      <c r="K85" s="1184"/>
      <c r="L85" s="414"/>
    </row>
    <row r="86" spans="1:12" ht="15">
      <c r="A86" s="372"/>
      <c r="B86" s="412"/>
      <c r="C86" s="412"/>
      <c r="D86" s="412"/>
      <c r="E86" s="412"/>
      <c r="F86" s="412"/>
      <c r="G86" s="412"/>
      <c r="H86" s="412"/>
      <c r="I86" s="412"/>
      <c r="J86" s="412"/>
      <c r="K86" s="412"/>
      <c r="L86" s="414"/>
    </row>
    <row r="87" spans="1:12" ht="15">
      <c r="A87" s="372"/>
      <c r="B87" s="439" t="s">
        <v>48</v>
      </c>
      <c r="C87" s="413"/>
      <c r="D87" s="413"/>
      <c r="F87" s="439" t="s">
        <v>49</v>
      </c>
      <c r="G87" s="413"/>
      <c r="H87" s="413"/>
      <c r="J87" s="439" t="s">
        <v>50</v>
      </c>
      <c r="K87" s="412"/>
      <c r="L87" s="414"/>
    </row>
    <row r="88" spans="1:12" ht="15">
      <c r="A88" s="372"/>
      <c r="B88" s="412"/>
      <c r="C88" s="412"/>
      <c r="D88" s="412"/>
      <c r="E88" s="412"/>
      <c r="F88" s="412"/>
      <c r="G88" s="412"/>
      <c r="H88" s="412"/>
      <c r="I88" s="412"/>
      <c r="J88" s="412"/>
      <c r="K88" s="412"/>
      <c r="L88" s="414"/>
    </row>
    <row r="89" spans="1:12" ht="15.75" thickBot="1">
      <c r="A89" s="1181">
        <v>7</v>
      </c>
      <c r="B89" s="1182"/>
      <c r="C89" s="1182"/>
      <c r="D89" s="1182"/>
      <c r="E89" s="1182"/>
      <c r="F89" s="1182"/>
      <c r="G89" s="1182"/>
      <c r="H89" s="1182"/>
      <c r="I89" s="1182"/>
      <c r="J89" s="1182"/>
      <c r="K89" s="1182"/>
      <c r="L89" s="1183"/>
    </row>
    <row r="90" spans="1:12" ht="15">
      <c r="A90" s="368"/>
      <c r="B90" s="440" t="s">
        <v>303</v>
      </c>
      <c r="C90" s="369"/>
      <c r="D90" s="369"/>
      <c r="E90" s="369"/>
      <c r="F90" s="369"/>
      <c r="G90" s="369"/>
      <c r="H90" s="369"/>
      <c r="I90" s="369"/>
      <c r="J90" s="369"/>
      <c r="K90" s="369"/>
      <c r="L90" s="370"/>
    </row>
    <row r="91" spans="1:12" ht="142.5" customHeight="1">
      <c r="A91" s="372"/>
      <c r="B91" s="1184"/>
      <c r="C91" s="1184"/>
      <c r="D91" s="1184"/>
      <c r="E91" s="1184"/>
      <c r="F91" s="1184"/>
      <c r="G91" s="1184"/>
      <c r="H91" s="1184"/>
      <c r="I91" s="1184"/>
      <c r="J91" s="1184"/>
      <c r="K91" s="1184"/>
      <c r="L91" s="414"/>
    </row>
    <row r="92" spans="1:12" ht="15">
      <c r="A92" s="372"/>
      <c r="B92" s="412"/>
      <c r="C92" s="412"/>
      <c r="D92" s="412"/>
      <c r="E92" s="412"/>
      <c r="F92" s="412"/>
      <c r="G92" s="412"/>
      <c r="H92" s="412"/>
      <c r="I92" s="412"/>
      <c r="J92" s="412"/>
      <c r="K92" s="412"/>
      <c r="L92" s="414"/>
    </row>
    <row r="93" spans="1:12" ht="15">
      <c r="A93" s="372"/>
      <c r="B93" s="412"/>
      <c r="C93" s="412"/>
      <c r="D93" s="412"/>
      <c r="E93" s="412"/>
      <c r="F93" s="412"/>
      <c r="G93" s="412"/>
      <c r="H93" s="412"/>
      <c r="I93" s="412"/>
      <c r="J93" s="412"/>
      <c r="K93" s="412"/>
      <c r="L93" s="414"/>
    </row>
    <row r="94" spans="1:12" ht="37.5" customHeight="1">
      <c r="A94" s="372"/>
      <c r="B94" s="1185" t="s">
        <v>304</v>
      </c>
      <c r="C94" s="1185"/>
      <c r="D94" s="1185"/>
      <c r="E94" s="1185"/>
      <c r="F94" s="1185"/>
      <c r="G94" s="1185"/>
      <c r="H94" s="1185"/>
      <c r="I94" s="1185"/>
      <c r="J94" s="1185"/>
      <c r="K94" s="1185"/>
      <c r="L94" s="414"/>
    </row>
    <row r="95" spans="1:12" ht="15">
      <c r="A95" s="372"/>
      <c r="B95" s="458"/>
      <c r="C95" s="458"/>
      <c r="D95" s="458"/>
      <c r="E95" s="458"/>
      <c r="F95" s="458"/>
      <c r="G95" s="458"/>
      <c r="H95" s="458"/>
      <c r="I95" s="458"/>
      <c r="J95" s="458"/>
      <c r="K95" s="458"/>
      <c r="L95" s="414"/>
    </row>
    <row r="96" spans="1:12" ht="15">
      <c r="A96" s="372"/>
      <c r="B96" s="412"/>
      <c r="C96" s="412"/>
      <c r="D96" s="412"/>
      <c r="E96" s="412"/>
      <c r="F96" s="412"/>
      <c r="G96" s="412"/>
      <c r="H96" s="412"/>
      <c r="I96" s="412"/>
      <c r="J96" s="412"/>
      <c r="K96" s="412"/>
      <c r="L96" s="414"/>
    </row>
    <row r="97" spans="1:12" ht="15">
      <c r="A97" s="372"/>
      <c r="B97" s="439" t="s">
        <v>165</v>
      </c>
      <c r="C97" s="413"/>
      <c r="D97" s="413"/>
      <c r="E97" s="441" t="s">
        <v>305</v>
      </c>
      <c r="F97" s="459"/>
      <c r="G97" s="459"/>
      <c r="H97" s="459"/>
      <c r="I97" s="459"/>
      <c r="J97" s="441" t="s">
        <v>306</v>
      </c>
      <c r="K97" s="412"/>
      <c r="L97" s="414"/>
    </row>
    <row r="98" spans="1:12" ht="15">
      <c r="A98" s="372"/>
      <c r="B98" s="413"/>
      <c r="C98" s="413"/>
      <c r="D98" s="413"/>
      <c r="E98" s="459"/>
      <c r="F98" s="459"/>
      <c r="G98" s="459"/>
      <c r="H98" s="459"/>
      <c r="I98" s="459"/>
      <c r="J98" s="459"/>
      <c r="K98" s="412"/>
      <c r="L98" s="414"/>
    </row>
    <row r="99" spans="1:12" ht="15">
      <c r="A99" s="372"/>
      <c r="B99" s="413"/>
      <c r="C99" s="413"/>
      <c r="D99" s="413"/>
      <c r="E99" s="441" t="s">
        <v>164</v>
      </c>
      <c r="F99" s="459"/>
      <c r="G99" s="459"/>
      <c r="H99" s="459"/>
      <c r="I99" s="459"/>
      <c r="J99" s="441" t="s">
        <v>164</v>
      </c>
      <c r="K99" s="412"/>
      <c r="L99" s="414"/>
    </row>
    <row r="100" spans="1:12" ht="15">
      <c r="A100" s="372"/>
      <c r="B100" s="412"/>
      <c r="C100" s="412"/>
      <c r="D100" s="412"/>
      <c r="E100" s="412"/>
      <c r="F100" s="412"/>
      <c r="G100" s="412"/>
      <c r="H100" s="412"/>
      <c r="I100" s="412"/>
      <c r="J100" s="412"/>
      <c r="K100" s="412"/>
      <c r="L100" s="414"/>
    </row>
    <row r="101" spans="1:12" ht="15">
      <c r="A101" s="372"/>
      <c r="B101" s="412"/>
      <c r="C101" s="412"/>
      <c r="D101" s="412"/>
      <c r="E101" s="412"/>
      <c r="F101" s="412"/>
      <c r="G101" s="412"/>
      <c r="H101" s="412"/>
      <c r="I101" s="412"/>
      <c r="J101" s="412"/>
      <c r="K101" s="412"/>
      <c r="L101" s="414"/>
    </row>
    <row r="102" spans="1:12" ht="15">
      <c r="A102" s="372"/>
      <c r="B102" s="412"/>
      <c r="C102" s="412"/>
      <c r="D102" s="412"/>
      <c r="E102" s="412"/>
      <c r="F102" s="412"/>
      <c r="G102" s="412"/>
      <c r="H102" s="412"/>
      <c r="I102" s="412"/>
      <c r="J102" s="412"/>
      <c r="K102" s="412"/>
      <c r="L102" s="414"/>
    </row>
    <row r="103" spans="1:12" ht="15">
      <c r="A103" s="372"/>
      <c r="B103" s="412"/>
      <c r="C103" s="412"/>
      <c r="D103" s="412"/>
      <c r="E103" s="412"/>
      <c r="F103" s="412"/>
      <c r="G103" s="412"/>
      <c r="H103" s="412"/>
      <c r="I103" s="412"/>
      <c r="J103" s="412"/>
      <c r="K103" s="412"/>
      <c r="L103" s="414"/>
    </row>
    <row r="104" spans="1:12" ht="15">
      <c r="A104" s="372"/>
      <c r="B104" s="412"/>
      <c r="C104" s="412"/>
      <c r="D104" s="412"/>
      <c r="E104" s="412"/>
      <c r="F104" s="412"/>
      <c r="G104" s="412"/>
      <c r="H104" s="412"/>
      <c r="I104" s="412"/>
      <c r="J104" s="412"/>
      <c r="K104" s="412"/>
      <c r="L104" s="414"/>
    </row>
    <row r="105" spans="1:12" ht="15">
      <c r="A105" s="372"/>
      <c r="B105" s="412"/>
      <c r="C105" s="412"/>
      <c r="D105" s="412"/>
      <c r="E105" s="412"/>
      <c r="F105" s="412"/>
      <c r="G105" s="412"/>
      <c r="H105" s="412"/>
      <c r="I105" s="412"/>
      <c r="J105" s="412"/>
      <c r="K105" s="412"/>
      <c r="L105" s="414"/>
    </row>
    <row r="106" spans="1:12" ht="15">
      <c r="A106" s="372"/>
      <c r="B106" s="412"/>
      <c r="C106" s="412"/>
      <c r="D106" s="412"/>
      <c r="E106" s="412"/>
      <c r="F106" s="412"/>
      <c r="G106" s="412"/>
      <c r="H106" s="412"/>
      <c r="I106" s="412"/>
      <c r="J106" s="412"/>
      <c r="K106" s="412"/>
      <c r="L106" s="414"/>
    </row>
    <row r="107" spans="1:12" ht="15">
      <c r="A107" s="372"/>
      <c r="B107" s="412"/>
      <c r="C107" s="412"/>
      <c r="D107" s="412"/>
      <c r="E107" s="412"/>
      <c r="F107" s="412"/>
      <c r="G107" s="412"/>
      <c r="H107" s="412"/>
      <c r="I107" s="412"/>
      <c r="J107" s="412"/>
      <c r="K107" s="412"/>
      <c r="L107" s="414"/>
    </row>
    <row r="108" spans="1:12" ht="15">
      <c r="A108" s="372"/>
      <c r="B108" s="412"/>
      <c r="C108" s="412"/>
      <c r="D108" s="412"/>
      <c r="E108" s="412"/>
      <c r="F108" s="412"/>
      <c r="G108" s="412"/>
      <c r="H108" s="412"/>
      <c r="I108" s="412"/>
      <c r="J108" s="412"/>
      <c r="K108" s="412"/>
      <c r="L108" s="414"/>
    </row>
    <row r="109" spans="1:12" ht="15">
      <c r="A109" s="372"/>
      <c r="B109" s="412"/>
      <c r="C109" s="412"/>
      <c r="D109" s="412"/>
      <c r="E109" s="412"/>
      <c r="F109" s="412"/>
      <c r="G109" s="412"/>
      <c r="H109" s="412"/>
      <c r="I109" s="412"/>
      <c r="J109" s="412"/>
      <c r="K109" s="412"/>
      <c r="L109" s="414"/>
    </row>
    <row r="110" spans="1:12" ht="15">
      <c r="A110" s="372"/>
      <c r="B110" s="412"/>
      <c r="C110" s="412"/>
      <c r="D110" s="412"/>
      <c r="E110" s="412"/>
      <c r="F110" s="412"/>
      <c r="G110" s="412"/>
      <c r="H110" s="412"/>
      <c r="I110" s="412"/>
      <c r="J110" s="412"/>
      <c r="K110" s="412"/>
      <c r="L110" s="414"/>
    </row>
    <row r="111" spans="1:12" ht="15">
      <c r="A111" s="372"/>
      <c r="B111" s="412"/>
      <c r="C111" s="412"/>
      <c r="D111" s="412"/>
      <c r="E111" s="412"/>
      <c r="F111" s="412"/>
      <c r="G111" s="412"/>
      <c r="H111" s="412"/>
      <c r="I111" s="412"/>
      <c r="J111" s="412"/>
      <c r="K111" s="412"/>
      <c r="L111" s="414"/>
    </row>
    <row r="112" spans="1:12" ht="15">
      <c r="A112" s="372"/>
      <c r="B112" s="412"/>
      <c r="C112" s="412"/>
      <c r="D112" s="412"/>
      <c r="E112" s="412"/>
      <c r="F112" s="412"/>
      <c r="G112" s="412"/>
      <c r="H112" s="412"/>
      <c r="I112" s="412"/>
      <c r="J112" s="412"/>
      <c r="K112" s="412"/>
      <c r="L112" s="414"/>
    </row>
    <row r="113" spans="1:12" ht="15">
      <c r="A113" s="372"/>
      <c r="B113" s="412"/>
      <c r="C113" s="412"/>
      <c r="D113" s="412"/>
      <c r="E113" s="412"/>
      <c r="F113" s="412"/>
      <c r="G113" s="412"/>
      <c r="H113" s="412"/>
      <c r="I113" s="412"/>
      <c r="J113" s="412"/>
      <c r="K113" s="412"/>
      <c r="L113" s="414"/>
    </row>
    <row r="114" spans="1:12" ht="15">
      <c r="A114" s="372"/>
      <c r="B114" s="412"/>
      <c r="C114" s="412"/>
      <c r="D114" s="412"/>
      <c r="E114" s="412"/>
      <c r="F114" s="412"/>
      <c r="G114" s="412"/>
      <c r="H114" s="412"/>
      <c r="I114" s="412"/>
      <c r="J114" s="412"/>
      <c r="K114" s="412"/>
      <c r="L114" s="414"/>
    </row>
    <row r="115" spans="1:12" ht="15">
      <c r="A115" s="372"/>
      <c r="B115" s="412"/>
      <c r="C115" s="412"/>
      <c r="D115" s="412"/>
      <c r="E115" s="412"/>
      <c r="F115" s="412"/>
      <c r="G115" s="412"/>
      <c r="H115" s="412"/>
      <c r="I115" s="412"/>
      <c r="J115" s="412"/>
      <c r="K115" s="412"/>
      <c r="L115" s="414"/>
    </row>
    <row r="116" spans="1:12" ht="15">
      <c r="A116" s="372"/>
      <c r="B116" s="412"/>
      <c r="C116" s="412"/>
      <c r="D116" s="412"/>
      <c r="E116" s="412"/>
      <c r="F116" s="412"/>
      <c r="G116" s="412"/>
      <c r="H116" s="412"/>
      <c r="I116" s="412"/>
      <c r="J116" s="412"/>
      <c r="K116" s="412"/>
      <c r="L116" s="414"/>
    </row>
    <row r="117" spans="1:12" ht="15">
      <c r="A117" s="372"/>
      <c r="B117" s="412"/>
      <c r="C117" s="412"/>
      <c r="D117" s="412"/>
      <c r="E117" s="412"/>
      <c r="F117" s="412"/>
      <c r="G117" s="412"/>
      <c r="H117" s="412"/>
      <c r="I117" s="412"/>
      <c r="J117" s="412"/>
      <c r="K117" s="412"/>
      <c r="L117" s="414"/>
    </row>
    <row r="118" spans="1:12" ht="15">
      <c r="A118" s="372"/>
      <c r="B118" s="412"/>
      <c r="C118" s="412"/>
      <c r="D118" s="412"/>
      <c r="E118" s="412"/>
      <c r="F118" s="412"/>
      <c r="G118" s="412"/>
      <c r="H118" s="412"/>
      <c r="I118" s="412"/>
      <c r="J118" s="412"/>
      <c r="K118" s="412"/>
      <c r="L118" s="414"/>
    </row>
    <row r="119" spans="1:12" ht="15">
      <c r="A119" s="372"/>
      <c r="B119" s="412"/>
      <c r="C119" s="412"/>
      <c r="D119" s="412"/>
      <c r="E119" s="412"/>
      <c r="F119" s="412"/>
      <c r="G119" s="412"/>
      <c r="H119" s="412"/>
      <c r="I119" s="412"/>
      <c r="J119" s="412"/>
      <c r="K119" s="412"/>
      <c r="L119" s="414"/>
    </row>
    <row r="120" spans="1:12" ht="15">
      <c r="A120" s="372"/>
      <c r="B120" s="412"/>
      <c r="C120" s="412"/>
      <c r="D120" s="412"/>
      <c r="E120" s="412"/>
      <c r="F120" s="412"/>
      <c r="G120" s="412"/>
      <c r="H120" s="412"/>
      <c r="I120" s="412"/>
      <c r="J120" s="412"/>
      <c r="K120" s="412"/>
      <c r="L120" s="414"/>
    </row>
    <row r="121" spans="1:12" ht="15">
      <c r="A121" s="372"/>
      <c r="B121" s="412"/>
      <c r="C121" s="412"/>
      <c r="D121" s="412"/>
      <c r="E121" s="412"/>
      <c r="F121" s="412"/>
      <c r="G121" s="412"/>
      <c r="H121" s="412"/>
      <c r="I121" s="412"/>
      <c r="J121" s="412"/>
      <c r="K121" s="412"/>
      <c r="L121" s="414"/>
    </row>
    <row r="122" spans="1:12" ht="15">
      <c r="A122" s="372"/>
      <c r="B122" s="412"/>
      <c r="C122" s="412"/>
      <c r="D122" s="412"/>
      <c r="E122" s="412"/>
      <c r="F122" s="412"/>
      <c r="G122" s="412"/>
      <c r="H122" s="412"/>
      <c r="I122" s="412"/>
      <c r="J122" s="412"/>
      <c r="K122" s="412"/>
      <c r="L122" s="414"/>
    </row>
    <row r="123" spans="1:12" ht="15">
      <c r="A123" s="372"/>
      <c r="B123" s="412"/>
      <c r="C123" s="412"/>
      <c r="D123" s="412"/>
      <c r="E123" s="412"/>
      <c r="F123" s="412"/>
      <c r="G123" s="412"/>
      <c r="H123" s="412"/>
      <c r="I123" s="412"/>
      <c r="J123" s="412"/>
      <c r="K123" s="412"/>
      <c r="L123" s="414"/>
    </row>
    <row r="124" spans="1:12" ht="15">
      <c r="A124" s="372"/>
      <c r="B124" s="412"/>
      <c r="C124" s="412"/>
      <c r="D124" s="412"/>
      <c r="E124" s="412"/>
      <c r="F124" s="412"/>
      <c r="G124" s="412"/>
      <c r="H124" s="412"/>
      <c r="I124" s="412"/>
      <c r="J124" s="412"/>
      <c r="K124" s="412"/>
      <c r="L124" s="414"/>
    </row>
    <row r="125" spans="1:12" ht="15">
      <c r="A125" s="372"/>
      <c r="B125" s="412"/>
      <c r="C125" s="412"/>
      <c r="D125" s="412"/>
      <c r="E125" s="412"/>
      <c r="F125" s="412"/>
      <c r="G125" s="412"/>
      <c r="H125" s="412"/>
      <c r="I125" s="412"/>
      <c r="J125" s="412"/>
      <c r="K125" s="412"/>
      <c r="L125" s="414"/>
    </row>
    <row r="126" spans="1:12" ht="15">
      <c r="A126" s="372"/>
      <c r="B126" s="412"/>
      <c r="C126" s="412"/>
      <c r="D126" s="412"/>
      <c r="E126" s="412"/>
      <c r="F126" s="412"/>
      <c r="G126" s="412"/>
      <c r="H126" s="412"/>
      <c r="I126" s="412"/>
      <c r="J126" s="412"/>
      <c r="K126" s="412"/>
      <c r="L126" s="414"/>
    </row>
    <row r="127" spans="1:12" ht="15">
      <c r="A127" s="372"/>
      <c r="B127" s="412"/>
      <c r="C127" s="412"/>
      <c r="D127" s="412"/>
      <c r="E127" s="412"/>
      <c r="F127" s="412"/>
      <c r="G127" s="412"/>
      <c r="H127" s="412"/>
      <c r="I127" s="412"/>
      <c r="J127" s="412"/>
      <c r="K127" s="412"/>
      <c r="L127" s="414"/>
    </row>
    <row r="128" spans="1:12" ht="15">
      <c r="A128" s="372"/>
      <c r="B128" s="412"/>
      <c r="C128" s="412"/>
      <c r="D128" s="412"/>
      <c r="E128" s="412"/>
      <c r="F128" s="412"/>
      <c r="G128" s="412"/>
      <c r="H128" s="412"/>
      <c r="I128" s="412"/>
      <c r="J128" s="412"/>
      <c r="K128" s="412"/>
      <c r="L128" s="414"/>
    </row>
    <row r="129" spans="1:12" ht="15">
      <c r="A129" s="372"/>
      <c r="B129" s="412"/>
      <c r="C129" s="412"/>
      <c r="D129" s="412"/>
      <c r="E129" s="412"/>
      <c r="F129" s="412"/>
      <c r="G129" s="412"/>
      <c r="H129" s="412"/>
      <c r="I129" s="412"/>
      <c r="J129" s="412"/>
      <c r="K129" s="412"/>
      <c r="L129" s="414"/>
    </row>
    <row r="130" spans="1:12" ht="15">
      <c r="A130" s="372"/>
      <c r="B130" s="412"/>
      <c r="C130" s="412"/>
      <c r="D130" s="412"/>
      <c r="E130" s="412"/>
      <c r="F130" s="412"/>
      <c r="G130" s="412"/>
      <c r="H130" s="412"/>
      <c r="I130" s="412"/>
      <c r="J130" s="412"/>
      <c r="K130" s="412"/>
      <c r="L130" s="414"/>
    </row>
    <row r="131" spans="1:12" ht="15">
      <c r="A131" s="372"/>
      <c r="B131" s="412"/>
      <c r="C131" s="412"/>
      <c r="D131" s="412"/>
      <c r="E131" s="412"/>
      <c r="F131" s="412"/>
      <c r="G131" s="412"/>
      <c r="H131" s="412"/>
      <c r="I131" s="412"/>
      <c r="J131" s="412"/>
      <c r="K131" s="412"/>
      <c r="L131" s="414"/>
    </row>
    <row r="132" spans="1:12" ht="15">
      <c r="A132" s="372"/>
      <c r="B132" s="412"/>
      <c r="C132" s="412"/>
      <c r="D132" s="412"/>
      <c r="E132" s="412"/>
      <c r="F132" s="412"/>
      <c r="G132" s="412"/>
      <c r="H132" s="412"/>
      <c r="I132" s="412"/>
      <c r="J132" s="412"/>
      <c r="K132" s="412"/>
      <c r="L132" s="414"/>
    </row>
    <row r="133" spans="1:12" ht="15.75" thickBot="1">
      <c r="A133" s="1181">
        <v>8</v>
      </c>
      <c r="B133" s="1182"/>
      <c r="C133" s="1182"/>
      <c r="D133" s="1182"/>
      <c r="E133" s="1182"/>
      <c r="F133" s="1182"/>
      <c r="G133" s="1182"/>
      <c r="H133" s="1182"/>
      <c r="I133" s="1182"/>
      <c r="J133" s="1182"/>
      <c r="K133" s="1182"/>
      <c r="L133" s="1183"/>
    </row>
  </sheetData>
  <sheetProtection/>
  <mergeCells count="75">
    <mergeCell ref="H4:K6"/>
    <mergeCell ref="B7:D7"/>
    <mergeCell ref="H7:K7"/>
    <mergeCell ref="B8:D8"/>
    <mergeCell ref="H8:K8"/>
    <mergeCell ref="B2:G2"/>
    <mergeCell ref="B4:D6"/>
    <mergeCell ref="E4:E5"/>
    <mergeCell ref="F4:F5"/>
    <mergeCell ref="G4:G6"/>
    <mergeCell ref="B11:D11"/>
    <mergeCell ref="H11:K11"/>
    <mergeCell ref="B12:D12"/>
    <mergeCell ref="H12:K12"/>
    <mergeCell ref="B9:D9"/>
    <mergeCell ref="H9:K9"/>
    <mergeCell ref="B10:D10"/>
    <mergeCell ref="H10:K10"/>
    <mergeCell ref="B15:D15"/>
    <mergeCell ref="H15:K15"/>
    <mergeCell ref="B16:D16"/>
    <mergeCell ref="H16:K16"/>
    <mergeCell ref="B13:D13"/>
    <mergeCell ref="H13:K13"/>
    <mergeCell ref="B14:D14"/>
    <mergeCell ref="H14:K14"/>
    <mergeCell ref="B19:D19"/>
    <mergeCell ref="H19:K19"/>
    <mergeCell ref="B20:D20"/>
    <mergeCell ref="H20:K20"/>
    <mergeCell ref="B17:D17"/>
    <mergeCell ref="H17:K17"/>
    <mergeCell ref="B18:D18"/>
    <mergeCell ref="H18:K18"/>
    <mergeCell ref="B35:K35"/>
    <mergeCell ref="B37:I37"/>
    <mergeCell ref="B38:K38"/>
    <mergeCell ref="A43:L43"/>
    <mergeCell ref="B21:D21"/>
    <mergeCell ref="H21:K21"/>
    <mergeCell ref="B24:E24"/>
    <mergeCell ref="B32:K32"/>
    <mergeCell ref="C52:F52"/>
    <mergeCell ref="G52:H52"/>
    <mergeCell ref="C53:F53"/>
    <mergeCell ref="G53:H53"/>
    <mergeCell ref="B45:K45"/>
    <mergeCell ref="C50:F50"/>
    <mergeCell ref="G50:H50"/>
    <mergeCell ref="C51:F51"/>
    <mergeCell ref="G51:H51"/>
    <mergeCell ref="C56:F56"/>
    <mergeCell ref="G56:H56"/>
    <mergeCell ref="C57:F57"/>
    <mergeCell ref="G57:H57"/>
    <mergeCell ref="C54:F54"/>
    <mergeCell ref="G54:H54"/>
    <mergeCell ref="C55:F55"/>
    <mergeCell ref="G55:H55"/>
    <mergeCell ref="B70:D70"/>
    <mergeCell ref="B71:F71"/>
    <mergeCell ref="B73:K73"/>
    <mergeCell ref="B75:C75"/>
    <mergeCell ref="B59:I59"/>
    <mergeCell ref="B61:C61"/>
    <mergeCell ref="E61:G61"/>
    <mergeCell ref="I61:K61"/>
    <mergeCell ref="A89:L89"/>
    <mergeCell ref="B91:K91"/>
    <mergeCell ref="B94:K94"/>
    <mergeCell ref="A133:L133"/>
    <mergeCell ref="B77:K77"/>
    <mergeCell ref="B79:C79"/>
    <mergeCell ref="B81:K81"/>
    <mergeCell ref="B85:K85"/>
  </mergeCells>
  <printOptions/>
  <pageMargins left="0.29" right="0.36" top="0.4" bottom="0.18" header="0.33" footer="0.18"/>
  <pageSetup horizontalDpi="600" verticalDpi="600" orientation="portrait" paperSize="9" r:id="rId1"/>
  <rowBreaks count="1" manualBreakCount="1">
    <brk id="43" max="255" man="1"/>
  </rowBreaks>
</worksheet>
</file>

<file path=xl/worksheets/sheet2.xml><?xml version="1.0" encoding="utf-8"?>
<worksheet xmlns="http://schemas.openxmlformats.org/spreadsheetml/2006/main" xmlns:r="http://schemas.openxmlformats.org/officeDocument/2006/relationships">
  <sheetPr codeName="Sheet2"/>
  <dimension ref="A1:M296"/>
  <sheetViews>
    <sheetView rightToLeft="1" zoomScalePageLayoutView="0" workbookViewId="0" topLeftCell="B1">
      <selection activeCell="C2" sqref="C2"/>
    </sheetView>
  </sheetViews>
  <sheetFormatPr defaultColWidth="9.140625" defaultRowHeight="12.75"/>
  <cols>
    <col min="1" max="1" width="0.13671875" style="15" hidden="1" customWidth="1"/>
    <col min="2" max="2" width="4.00390625" style="166" customWidth="1"/>
    <col min="3" max="4" width="9.7109375" style="7" customWidth="1"/>
    <col min="5" max="6" width="9.7109375" style="97" customWidth="1"/>
    <col min="7" max="7" width="9.421875" style="97" customWidth="1"/>
    <col min="8" max="10" width="9.7109375" style="97" customWidth="1"/>
    <col min="11" max="11" width="9.421875" style="97" customWidth="1"/>
    <col min="12" max="12" width="8.57421875" style="97" customWidth="1"/>
    <col min="13" max="13" width="1.8515625" style="7" customWidth="1"/>
    <col min="14" max="16384" width="9.140625" style="7" customWidth="1"/>
  </cols>
  <sheetData>
    <row r="1" spans="1:13" ht="15">
      <c r="A1" s="2"/>
      <c r="B1" s="3"/>
      <c r="C1" s="4"/>
      <c r="D1" s="4"/>
      <c r="E1" s="5"/>
      <c r="F1" s="5"/>
      <c r="G1" s="895" t="s">
        <v>2</v>
      </c>
      <c r="H1" s="895"/>
      <c r="I1" s="5"/>
      <c r="J1" s="5"/>
      <c r="K1" s="5"/>
      <c r="L1" s="5"/>
      <c r="M1" s="6"/>
    </row>
    <row r="2" spans="1:13" ht="16.5" customHeight="1">
      <c r="A2" s="8"/>
      <c r="B2" s="9"/>
      <c r="C2" s="10" t="s">
        <v>3</v>
      </c>
      <c r="D2" s="11"/>
      <c r="E2" s="896" t="s">
        <v>4</v>
      </c>
      <c r="F2" s="896"/>
      <c r="G2" s="896"/>
      <c r="H2" s="896"/>
      <c r="I2" s="896"/>
      <c r="J2" s="896"/>
      <c r="K2" s="13"/>
      <c r="L2" s="12"/>
      <c r="M2" s="14"/>
    </row>
    <row r="3" spans="1:13" ht="19.5" customHeight="1">
      <c r="A3" s="8"/>
      <c r="B3" s="9"/>
      <c r="C3" s="15"/>
      <c r="D3" s="16"/>
      <c r="E3" s="897" t="s">
        <v>5</v>
      </c>
      <c r="F3" s="897"/>
      <c r="G3" s="897"/>
      <c r="H3" s="897"/>
      <c r="I3" s="897"/>
      <c r="J3" s="897"/>
      <c r="K3" s="17" t="s">
        <v>6</v>
      </c>
      <c r="L3" s="16"/>
      <c r="M3" s="18"/>
    </row>
    <row r="4" spans="1:13" ht="12.75" customHeight="1">
      <c r="A4" s="8"/>
      <c r="B4" s="9"/>
      <c r="C4" s="19" t="s">
        <v>7</v>
      </c>
      <c r="D4" s="19"/>
      <c r="E4" s="19"/>
      <c r="F4" s="20" t="s">
        <v>8</v>
      </c>
      <c r="G4" s="19"/>
      <c r="H4" s="20" t="s">
        <v>9</v>
      </c>
      <c r="I4" s="19"/>
      <c r="J4" s="19"/>
      <c r="K4" s="17" t="s">
        <v>10</v>
      </c>
      <c r="L4" s="21"/>
      <c r="M4" s="22"/>
    </row>
    <row r="5" spans="1:13" ht="15.75" customHeight="1">
      <c r="A5" s="8"/>
      <c r="B5" s="23">
        <v>-1</v>
      </c>
      <c r="C5" s="24" t="s">
        <v>11</v>
      </c>
      <c r="D5" s="15"/>
      <c r="E5" s="25"/>
      <c r="F5" s="13"/>
      <c r="G5" s="13"/>
      <c r="H5" s="13"/>
      <c r="I5" s="13"/>
      <c r="J5" s="13"/>
      <c r="K5" s="13" t="s">
        <v>12</v>
      </c>
      <c r="L5" s="13"/>
      <c r="M5" s="26"/>
    </row>
    <row r="6" spans="1:13" ht="45">
      <c r="A6" s="8"/>
      <c r="B6" s="23"/>
      <c r="C6" s="898" t="s">
        <v>13</v>
      </c>
      <c r="D6" s="899"/>
      <c r="E6" s="899"/>
      <c r="F6" s="28" t="s">
        <v>14</v>
      </c>
      <c r="G6" s="28" t="s">
        <v>15</v>
      </c>
      <c r="H6" s="28" t="s">
        <v>16</v>
      </c>
      <c r="I6" s="849" t="s">
        <v>17</v>
      </c>
      <c r="J6" s="849"/>
      <c r="K6" s="849"/>
      <c r="L6" s="850"/>
      <c r="M6" s="26"/>
    </row>
    <row r="7" spans="1:13" ht="15">
      <c r="A7" s="8"/>
      <c r="B7" s="29"/>
      <c r="C7" s="886" t="s">
        <v>18</v>
      </c>
      <c r="D7" s="887"/>
      <c r="E7" s="888"/>
      <c r="F7" s="30"/>
      <c r="G7" s="30"/>
      <c r="H7" s="31" t="str">
        <f>IF(G7*F7&gt;0,G7/F7*100-100,"---")</f>
        <v>---</v>
      </c>
      <c r="I7" s="865"/>
      <c r="J7" s="866"/>
      <c r="K7" s="866"/>
      <c r="L7" s="867"/>
      <c r="M7" s="14"/>
    </row>
    <row r="8" spans="1:13" ht="15">
      <c r="A8" s="8"/>
      <c r="B8" s="29"/>
      <c r="C8" s="877" t="s">
        <v>19</v>
      </c>
      <c r="D8" s="878"/>
      <c r="E8" s="879"/>
      <c r="F8" s="32"/>
      <c r="G8" s="32"/>
      <c r="H8" s="33" t="str">
        <f aca="true" t="shared" si="0" ref="H8:H19">IF(G8*F8&gt;0,G8/F8*100-100,"---")</f>
        <v>---</v>
      </c>
      <c r="I8" s="871"/>
      <c r="J8" s="872"/>
      <c r="K8" s="872"/>
      <c r="L8" s="873"/>
      <c r="M8" s="14"/>
    </row>
    <row r="9" spans="1:13" ht="15">
      <c r="A9" s="8"/>
      <c r="B9" s="29"/>
      <c r="C9" s="862" t="s">
        <v>20</v>
      </c>
      <c r="D9" s="863"/>
      <c r="E9" s="864"/>
      <c r="F9" s="34">
        <f>SUM(F7:F8)</f>
        <v>0</v>
      </c>
      <c r="G9" s="34">
        <f>SUM(G7:G8)</f>
        <v>0</v>
      </c>
      <c r="H9" s="35" t="str">
        <f t="shared" si="0"/>
        <v>---</v>
      </c>
      <c r="I9" s="865"/>
      <c r="J9" s="866"/>
      <c r="K9" s="866"/>
      <c r="L9" s="867"/>
      <c r="M9" s="14"/>
    </row>
    <row r="10" spans="1:13" ht="15">
      <c r="A10" s="8"/>
      <c r="B10" s="29"/>
      <c r="C10" s="868" t="s">
        <v>21</v>
      </c>
      <c r="D10" s="869"/>
      <c r="E10" s="870"/>
      <c r="F10" s="36"/>
      <c r="G10" s="36"/>
      <c r="H10" s="37" t="str">
        <f t="shared" si="0"/>
        <v>---</v>
      </c>
      <c r="I10" s="892"/>
      <c r="J10" s="893"/>
      <c r="K10" s="893"/>
      <c r="L10" s="894"/>
      <c r="M10" s="14"/>
    </row>
    <row r="11" spans="1:13" ht="15">
      <c r="A11" s="8"/>
      <c r="B11" s="29"/>
      <c r="C11" s="886" t="s">
        <v>22</v>
      </c>
      <c r="D11" s="887"/>
      <c r="E11" s="888"/>
      <c r="F11" s="39">
        <f>SUM(F9:F10)</f>
        <v>0</v>
      </c>
      <c r="G11" s="39">
        <f>SUM(G9:G10)</f>
        <v>0</v>
      </c>
      <c r="H11" s="31" t="str">
        <f t="shared" si="0"/>
        <v>---</v>
      </c>
      <c r="I11" s="865"/>
      <c r="J11" s="866"/>
      <c r="K11" s="866"/>
      <c r="L11" s="867"/>
      <c r="M11" s="14"/>
    </row>
    <row r="12" spans="1:13" ht="15">
      <c r="A12" s="8"/>
      <c r="B12" s="29"/>
      <c r="C12" s="862" t="s">
        <v>23</v>
      </c>
      <c r="D12" s="863"/>
      <c r="E12" s="864"/>
      <c r="F12" s="40"/>
      <c r="G12" s="40"/>
      <c r="H12" s="35" t="str">
        <f t="shared" si="0"/>
        <v>---</v>
      </c>
      <c r="I12" s="889"/>
      <c r="J12" s="890"/>
      <c r="K12" s="890"/>
      <c r="L12" s="891"/>
      <c r="M12" s="14"/>
    </row>
    <row r="13" spans="1:13" ht="15">
      <c r="A13" s="8"/>
      <c r="B13" s="29"/>
      <c r="C13" s="880" t="s">
        <v>24</v>
      </c>
      <c r="D13" s="881"/>
      <c r="E13" s="882"/>
      <c r="F13" s="42"/>
      <c r="G13" s="42"/>
      <c r="H13" s="43" t="str">
        <f t="shared" si="0"/>
        <v>---</v>
      </c>
      <c r="I13" s="883"/>
      <c r="J13" s="884"/>
      <c r="K13" s="884"/>
      <c r="L13" s="885"/>
      <c r="M13" s="14"/>
    </row>
    <row r="14" spans="1:13" ht="15.75">
      <c r="A14" s="8"/>
      <c r="B14" s="29"/>
      <c r="C14" s="877" t="s">
        <v>25</v>
      </c>
      <c r="D14" s="878"/>
      <c r="E14" s="879"/>
      <c r="F14" s="32"/>
      <c r="G14" s="32"/>
      <c r="H14" s="33" t="str">
        <f t="shared" si="0"/>
        <v>---</v>
      </c>
      <c r="I14" s="871"/>
      <c r="J14" s="872"/>
      <c r="K14" s="872"/>
      <c r="L14" s="873"/>
      <c r="M14" s="14"/>
    </row>
    <row r="15" spans="1:13" ht="15">
      <c r="A15" s="8"/>
      <c r="B15" s="29"/>
      <c r="C15" s="874" t="s">
        <v>26</v>
      </c>
      <c r="D15" s="875"/>
      <c r="E15" s="876"/>
      <c r="F15" s="34">
        <f>SUM(F11:F14)</f>
        <v>0</v>
      </c>
      <c r="G15" s="34">
        <f>SUM(G11:G14)</f>
        <v>0</v>
      </c>
      <c r="H15" s="35" t="str">
        <f t="shared" si="0"/>
        <v>---</v>
      </c>
      <c r="I15" s="865"/>
      <c r="J15" s="866"/>
      <c r="K15" s="866"/>
      <c r="L15" s="867"/>
      <c r="M15" s="14"/>
    </row>
    <row r="16" spans="1:13" ht="15">
      <c r="A16" s="8"/>
      <c r="B16" s="29"/>
      <c r="C16" s="877" t="s">
        <v>27</v>
      </c>
      <c r="D16" s="878"/>
      <c r="E16" s="879"/>
      <c r="F16" s="32"/>
      <c r="G16" s="32"/>
      <c r="H16" s="33" t="str">
        <f t="shared" si="0"/>
        <v>---</v>
      </c>
      <c r="I16" s="871"/>
      <c r="J16" s="872"/>
      <c r="K16" s="872"/>
      <c r="L16" s="873"/>
      <c r="M16" s="14"/>
    </row>
    <row r="17" spans="1:13" ht="15">
      <c r="A17" s="8"/>
      <c r="B17" s="29"/>
      <c r="C17" s="862" t="s">
        <v>28</v>
      </c>
      <c r="D17" s="863"/>
      <c r="E17" s="864"/>
      <c r="F17" s="34">
        <f>SUM(F15:F16)</f>
        <v>0</v>
      </c>
      <c r="G17" s="34">
        <f>SUM(G15:G16)</f>
        <v>0</v>
      </c>
      <c r="H17" s="35" t="str">
        <f t="shared" si="0"/>
        <v>---</v>
      </c>
      <c r="I17" s="865"/>
      <c r="J17" s="866"/>
      <c r="K17" s="866"/>
      <c r="L17" s="867"/>
      <c r="M17" s="14"/>
    </row>
    <row r="18" spans="1:13" ht="15.75">
      <c r="A18" s="8"/>
      <c r="B18" s="29"/>
      <c r="C18" s="868" t="s">
        <v>29</v>
      </c>
      <c r="D18" s="869"/>
      <c r="E18" s="870"/>
      <c r="F18" s="36"/>
      <c r="G18" s="36"/>
      <c r="H18" s="37" t="str">
        <f t="shared" si="0"/>
        <v>---</v>
      </c>
      <c r="I18" s="871"/>
      <c r="J18" s="872"/>
      <c r="K18" s="872"/>
      <c r="L18" s="873"/>
      <c r="M18" s="14"/>
    </row>
    <row r="19" spans="1:13" ht="15">
      <c r="A19" s="8"/>
      <c r="B19" s="29"/>
      <c r="C19" s="854" t="s">
        <v>30</v>
      </c>
      <c r="D19" s="855"/>
      <c r="E19" s="856"/>
      <c r="F19" s="46">
        <f>SUM(F17:F18)</f>
        <v>0</v>
      </c>
      <c r="G19" s="46">
        <f>SUM(G17:G18)</f>
        <v>0</v>
      </c>
      <c r="H19" s="47" t="str">
        <f t="shared" si="0"/>
        <v>---</v>
      </c>
      <c r="I19" s="857"/>
      <c r="J19" s="858"/>
      <c r="K19" s="858"/>
      <c r="L19" s="859"/>
      <c r="M19" s="14"/>
    </row>
    <row r="20" spans="1:13" ht="17.25">
      <c r="A20" s="8"/>
      <c r="B20" s="9"/>
      <c r="C20" s="860" t="s">
        <v>31</v>
      </c>
      <c r="D20" s="860"/>
      <c r="E20" s="860"/>
      <c r="F20" s="48" t="str">
        <f>IF(F7=0,"---",F19/F7*100)</f>
        <v>---</v>
      </c>
      <c r="G20" s="48" t="str">
        <f>IF(G7=0,"---",G19/G7*100)</f>
        <v>---</v>
      </c>
      <c r="H20" s="49"/>
      <c r="I20" s="17"/>
      <c r="J20" s="17"/>
      <c r="K20" s="17"/>
      <c r="L20" s="13"/>
      <c r="M20" s="50"/>
    </row>
    <row r="21" spans="1:13" ht="15">
      <c r="A21" s="8"/>
      <c r="B21" s="29"/>
      <c r="C21" s="851" t="s">
        <v>32</v>
      </c>
      <c r="D21" s="851"/>
      <c r="E21" s="861"/>
      <c r="F21" s="52"/>
      <c r="G21" s="52"/>
      <c r="H21" s="13"/>
      <c r="I21" s="13"/>
      <c r="J21" s="13"/>
      <c r="K21" s="13"/>
      <c r="L21" s="13"/>
      <c r="M21" s="50"/>
    </row>
    <row r="22" spans="1:13" ht="15">
      <c r="A22" s="8"/>
      <c r="B22" s="9"/>
      <c r="C22" s="851" t="s">
        <v>33</v>
      </c>
      <c r="D22" s="851"/>
      <c r="E22" s="851"/>
      <c r="F22" s="851"/>
      <c r="G22" s="851"/>
      <c r="H22" s="851"/>
      <c r="I22" s="13"/>
      <c r="J22" s="13"/>
      <c r="K22" s="53" t="str">
        <f>IF(G21=0,"---",G19/G21*1000)</f>
        <v>---</v>
      </c>
      <c r="L22" s="54" t="s">
        <v>34</v>
      </c>
      <c r="M22" s="50"/>
    </row>
    <row r="23" spans="1:13" ht="15">
      <c r="A23" s="8"/>
      <c r="B23" s="55" t="s">
        <v>35</v>
      </c>
      <c r="C23" s="852" t="s">
        <v>36</v>
      </c>
      <c r="D23" s="852"/>
      <c r="E23" s="852"/>
      <c r="F23" s="852"/>
      <c r="G23" s="13"/>
      <c r="H23" s="13"/>
      <c r="I23" s="13"/>
      <c r="J23" s="13"/>
      <c r="K23" s="13"/>
      <c r="L23" s="13"/>
      <c r="M23" s="50"/>
    </row>
    <row r="24" spans="1:13" ht="15">
      <c r="A24" s="8"/>
      <c r="B24" s="55" t="s">
        <v>37</v>
      </c>
      <c r="C24" s="852" t="s">
        <v>38</v>
      </c>
      <c r="D24" s="852"/>
      <c r="E24" s="852"/>
      <c r="F24" s="852"/>
      <c r="G24" s="852"/>
      <c r="H24" s="852"/>
      <c r="I24" s="852"/>
      <c r="J24" s="852"/>
      <c r="K24" s="852"/>
      <c r="L24" s="13"/>
      <c r="M24" s="50"/>
    </row>
    <row r="25" spans="1:13" ht="15">
      <c r="A25" s="8"/>
      <c r="B25" s="23">
        <v>-2</v>
      </c>
      <c r="C25" s="719" t="s">
        <v>39</v>
      </c>
      <c r="D25" s="853"/>
      <c r="E25" s="853"/>
      <c r="F25" s="853"/>
      <c r="G25" s="853"/>
      <c r="H25" s="853"/>
      <c r="I25" s="853"/>
      <c r="J25" s="853"/>
      <c r="K25" s="853"/>
      <c r="L25" s="13"/>
      <c r="M25" s="50"/>
    </row>
    <row r="26" spans="1:13" ht="45">
      <c r="A26" s="8"/>
      <c r="B26" s="23"/>
      <c r="C26" s="848" t="s">
        <v>13</v>
      </c>
      <c r="D26" s="747"/>
      <c r="E26" s="27" t="s">
        <v>40</v>
      </c>
      <c r="F26" s="28" t="s">
        <v>14</v>
      </c>
      <c r="G26" s="28" t="s">
        <v>15</v>
      </c>
      <c r="H26" s="28" t="s">
        <v>16</v>
      </c>
      <c r="I26" s="849" t="s">
        <v>17</v>
      </c>
      <c r="J26" s="849"/>
      <c r="K26" s="849"/>
      <c r="L26" s="850"/>
      <c r="M26" s="26"/>
    </row>
    <row r="27" spans="1:13" ht="15" customHeight="1">
      <c r="A27" s="8"/>
      <c r="B27" s="23"/>
      <c r="C27" s="844" t="s">
        <v>41</v>
      </c>
      <c r="D27" s="844"/>
      <c r="E27" s="844"/>
      <c r="F27" s="844"/>
      <c r="G27" s="844"/>
      <c r="H27" s="844"/>
      <c r="I27" s="844"/>
      <c r="J27" s="844"/>
      <c r="K27" s="844"/>
      <c r="L27" s="844"/>
      <c r="M27" s="14"/>
    </row>
    <row r="28" spans="1:13" ht="15" customHeight="1">
      <c r="A28" s="8"/>
      <c r="B28" s="23"/>
      <c r="C28" s="845"/>
      <c r="D28" s="846"/>
      <c r="E28" s="30"/>
      <c r="F28" s="30"/>
      <c r="G28" s="30"/>
      <c r="H28" s="31" t="str">
        <f>IF(G28*F28&gt;0,G28/F28*100-100,"---")</f>
        <v>---</v>
      </c>
      <c r="I28" s="847"/>
      <c r="J28" s="847"/>
      <c r="K28" s="847"/>
      <c r="L28" s="738"/>
      <c r="M28" s="14"/>
    </row>
    <row r="29" spans="1:13" ht="15" customHeight="1">
      <c r="A29" s="8"/>
      <c r="B29" s="23"/>
      <c r="C29" s="836"/>
      <c r="D29" s="837"/>
      <c r="E29" s="42"/>
      <c r="F29" s="42"/>
      <c r="G29" s="42"/>
      <c r="H29" s="43" t="str">
        <f>IF(G29*F29&gt;0,G29/F29*100-100,"---")</f>
        <v>---</v>
      </c>
      <c r="I29" s="838"/>
      <c r="J29" s="838"/>
      <c r="K29" s="838"/>
      <c r="L29" s="742"/>
      <c r="M29" s="14"/>
    </row>
    <row r="30" spans="1:13" ht="15" customHeight="1">
      <c r="A30" s="8"/>
      <c r="B30" s="23"/>
      <c r="C30" s="836"/>
      <c r="D30" s="837"/>
      <c r="E30" s="42"/>
      <c r="F30" s="42"/>
      <c r="G30" s="42"/>
      <c r="H30" s="43" t="str">
        <f>IF(G30*F30&gt;0,G30/F30*100-100,"---")</f>
        <v>---</v>
      </c>
      <c r="I30" s="838"/>
      <c r="J30" s="838"/>
      <c r="K30" s="838"/>
      <c r="L30" s="742"/>
      <c r="M30" s="14"/>
    </row>
    <row r="31" spans="1:13" ht="15" customHeight="1">
      <c r="A31" s="8"/>
      <c r="B31" s="23"/>
      <c r="C31" s="840"/>
      <c r="D31" s="841"/>
      <c r="E31" s="32"/>
      <c r="F31" s="32"/>
      <c r="G31" s="32"/>
      <c r="H31" s="33" t="str">
        <f>IF(G31*F31&gt;0,G31/F31*100-100,"---")</f>
        <v>---</v>
      </c>
      <c r="I31" s="842"/>
      <c r="J31" s="842"/>
      <c r="K31" s="842"/>
      <c r="L31" s="843"/>
      <c r="M31" s="14"/>
    </row>
    <row r="32" spans="1:13" ht="15" customHeight="1">
      <c r="A32" s="8"/>
      <c r="B32" s="23"/>
      <c r="C32" s="844" t="s">
        <v>42</v>
      </c>
      <c r="D32" s="844"/>
      <c r="E32" s="844"/>
      <c r="F32" s="844"/>
      <c r="G32" s="844"/>
      <c r="H32" s="844"/>
      <c r="I32" s="844"/>
      <c r="J32" s="844"/>
      <c r="K32" s="844"/>
      <c r="L32" s="844"/>
      <c r="M32" s="14"/>
    </row>
    <row r="33" spans="1:13" ht="15" customHeight="1">
      <c r="A33" s="8"/>
      <c r="B33" s="23"/>
      <c r="C33" s="845"/>
      <c r="D33" s="846"/>
      <c r="E33" s="30"/>
      <c r="F33" s="30"/>
      <c r="G33" s="30"/>
      <c r="H33" s="31" t="str">
        <f>IF(G33*F33&gt;0,G33/F33*100-100,"---")</f>
        <v>---</v>
      </c>
      <c r="I33" s="847"/>
      <c r="J33" s="847"/>
      <c r="K33" s="847"/>
      <c r="L33" s="738"/>
      <c r="M33" s="14"/>
    </row>
    <row r="34" spans="1:13" ht="15" customHeight="1">
      <c r="A34" s="8"/>
      <c r="B34" s="23"/>
      <c r="C34" s="836"/>
      <c r="D34" s="837"/>
      <c r="E34" s="42"/>
      <c r="F34" s="42"/>
      <c r="G34" s="42"/>
      <c r="H34" s="43" t="str">
        <f>IF(G34*F34&gt;0,G34/F34*100-100,"---")</f>
        <v>---</v>
      </c>
      <c r="I34" s="838"/>
      <c r="J34" s="838"/>
      <c r="K34" s="838"/>
      <c r="L34" s="742"/>
      <c r="M34" s="14"/>
    </row>
    <row r="35" spans="1:13" ht="15" customHeight="1">
      <c r="A35" s="8"/>
      <c r="B35" s="23"/>
      <c r="C35" s="836"/>
      <c r="D35" s="837"/>
      <c r="E35" s="42"/>
      <c r="F35" s="42"/>
      <c r="G35" s="42"/>
      <c r="H35" s="43" t="str">
        <f>IF(G35*F35&gt;0,G35/F35*100-100,"---")</f>
        <v>---</v>
      </c>
      <c r="I35" s="838"/>
      <c r="J35" s="838"/>
      <c r="K35" s="838"/>
      <c r="L35" s="742"/>
      <c r="M35" s="14"/>
    </row>
    <row r="36" spans="1:13" ht="15" customHeight="1">
      <c r="A36" s="8"/>
      <c r="B36" s="23"/>
      <c r="C36" s="840"/>
      <c r="D36" s="841"/>
      <c r="E36" s="32"/>
      <c r="F36" s="32"/>
      <c r="G36" s="32"/>
      <c r="H36" s="33" t="str">
        <f>IF(G36*F36&gt;0,G36/F36*100-100,"---")</f>
        <v>---</v>
      </c>
      <c r="I36" s="842"/>
      <c r="J36" s="842"/>
      <c r="K36" s="842"/>
      <c r="L36" s="843"/>
      <c r="M36" s="14"/>
    </row>
    <row r="37" spans="1:13" ht="15" customHeight="1">
      <c r="A37" s="8"/>
      <c r="B37" s="23"/>
      <c r="C37" s="844" t="s">
        <v>43</v>
      </c>
      <c r="D37" s="844"/>
      <c r="E37" s="844"/>
      <c r="F37" s="844"/>
      <c r="G37" s="844"/>
      <c r="H37" s="844"/>
      <c r="I37" s="844"/>
      <c r="J37" s="844"/>
      <c r="K37" s="844"/>
      <c r="L37" s="844"/>
      <c r="M37" s="14"/>
    </row>
    <row r="38" spans="1:13" ht="15" customHeight="1">
      <c r="A38" s="8"/>
      <c r="B38" s="23"/>
      <c r="C38" s="845"/>
      <c r="D38" s="846"/>
      <c r="E38" s="30"/>
      <c r="F38" s="30"/>
      <c r="G38" s="30"/>
      <c r="H38" s="31" t="str">
        <f>IF(G38*F38&gt;0,G38/F38*100-100,"---")</f>
        <v>---</v>
      </c>
      <c r="I38" s="847"/>
      <c r="J38" s="847"/>
      <c r="K38" s="847"/>
      <c r="L38" s="738"/>
      <c r="M38" s="14"/>
    </row>
    <row r="39" spans="1:13" ht="15" customHeight="1">
      <c r="A39" s="8"/>
      <c r="B39" s="23"/>
      <c r="C39" s="836"/>
      <c r="D39" s="837"/>
      <c r="E39" s="42"/>
      <c r="F39" s="42"/>
      <c r="G39" s="42"/>
      <c r="H39" s="43" t="str">
        <f>IF(G39*F39&gt;0,G39/F39*100-100,"---")</f>
        <v>---</v>
      </c>
      <c r="I39" s="838"/>
      <c r="J39" s="838"/>
      <c r="K39" s="838"/>
      <c r="L39" s="742"/>
      <c r="M39" s="14"/>
    </row>
    <row r="40" spans="1:13" ht="15" customHeight="1">
      <c r="A40" s="8"/>
      <c r="B40" s="23"/>
      <c r="C40" s="836"/>
      <c r="D40" s="837"/>
      <c r="E40" s="42"/>
      <c r="F40" s="42"/>
      <c r="G40" s="42"/>
      <c r="H40" s="43" t="str">
        <f>IF(G40*F40&gt;0,G40/F40*100-100,"---")</f>
        <v>---</v>
      </c>
      <c r="I40" s="838"/>
      <c r="J40" s="838"/>
      <c r="K40" s="838"/>
      <c r="L40" s="742"/>
      <c r="M40" s="14"/>
    </row>
    <row r="41" spans="1:13" ht="15" customHeight="1">
      <c r="A41" s="8"/>
      <c r="B41" s="23"/>
      <c r="C41" s="840"/>
      <c r="D41" s="841"/>
      <c r="E41" s="32"/>
      <c r="F41" s="32"/>
      <c r="G41" s="32"/>
      <c r="H41" s="33" t="str">
        <f>IF(G41*F41&gt;0,G41/F41*100-100,"---")</f>
        <v>---</v>
      </c>
      <c r="I41" s="842"/>
      <c r="J41" s="842"/>
      <c r="K41" s="842"/>
      <c r="L41" s="843"/>
      <c r="M41" s="14"/>
    </row>
    <row r="42" spans="1:13" ht="15" customHeight="1">
      <c r="A42" s="8"/>
      <c r="B42" s="23"/>
      <c r="C42" s="844" t="s">
        <v>44</v>
      </c>
      <c r="D42" s="844"/>
      <c r="E42" s="844"/>
      <c r="F42" s="844"/>
      <c r="G42" s="844"/>
      <c r="H42" s="844"/>
      <c r="I42" s="844"/>
      <c r="J42" s="844"/>
      <c r="K42" s="844"/>
      <c r="L42" s="844"/>
      <c r="M42" s="14"/>
    </row>
    <row r="43" spans="1:13" ht="15" customHeight="1">
      <c r="A43" s="8"/>
      <c r="B43" s="23"/>
      <c r="C43" s="845"/>
      <c r="D43" s="846"/>
      <c r="E43" s="30" t="s">
        <v>45</v>
      </c>
      <c r="F43" s="30"/>
      <c r="G43" s="30"/>
      <c r="H43" s="31" t="str">
        <f>IF(G43*F43&gt;0,G43/F43*100-100,"---")</f>
        <v>---</v>
      </c>
      <c r="I43" s="847"/>
      <c r="J43" s="847"/>
      <c r="K43" s="847"/>
      <c r="L43" s="738"/>
      <c r="M43" s="14"/>
    </row>
    <row r="44" spans="1:13" ht="15" customHeight="1">
      <c r="A44" s="8"/>
      <c r="B44" s="23"/>
      <c r="C44" s="836"/>
      <c r="D44" s="837"/>
      <c r="E44" s="42" t="s">
        <v>45</v>
      </c>
      <c r="F44" s="42"/>
      <c r="G44" s="42"/>
      <c r="H44" s="43" t="str">
        <f>IF(G44*F44&gt;0,G44/F44*100-100,"---")</f>
        <v>---</v>
      </c>
      <c r="I44" s="838"/>
      <c r="J44" s="838"/>
      <c r="K44" s="838"/>
      <c r="L44" s="742"/>
      <c r="M44" s="14"/>
    </row>
    <row r="45" spans="1:13" ht="15" customHeight="1">
      <c r="A45" s="8"/>
      <c r="B45" s="23"/>
      <c r="C45" s="839"/>
      <c r="D45" s="838"/>
      <c r="E45" s="42" t="s">
        <v>45</v>
      </c>
      <c r="F45" s="42"/>
      <c r="G45" s="42"/>
      <c r="H45" s="43" t="str">
        <f>IF(G45*F45&gt;0,G45/F45*100-100,"---")</f>
        <v>---</v>
      </c>
      <c r="I45" s="838"/>
      <c r="J45" s="838"/>
      <c r="K45" s="838"/>
      <c r="L45" s="742"/>
      <c r="M45" s="14"/>
    </row>
    <row r="46" spans="1:13" ht="15" customHeight="1" thickBot="1">
      <c r="A46" s="8"/>
      <c r="B46" s="23"/>
      <c r="C46" s="829"/>
      <c r="D46" s="830"/>
      <c r="E46" s="36" t="s">
        <v>45</v>
      </c>
      <c r="F46" s="36"/>
      <c r="G46" s="36"/>
      <c r="H46" s="37" t="str">
        <f>IF(G46*F46&gt;0,G46/F46*100-100,"---")</f>
        <v>---</v>
      </c>
      <c r="I46" s="830"/>
      <c r="J46" s="830"/>
      <c r="K46" s="830"/>
      <c r="L46" s="831"/>
      <c r="M46" s="14"/>
    </row>
    <row r="47" spans="1:13" ht="15" customHeight="1" thickTop="1">
      <c r="A47" s="8"/>
      <c r="B47" s="23"/>
      <c r="C47" s="832" t="s">
        <v>46</v>
      </c>
      <c r="D47" s="833"/>
      <c r="E47" s="58" t="s">
        <v>45</v>
      </c>
      <c r="F47" s="59">
        <f>SUM(F43:F46)</f>
        <v>0</v>
      </c>
      <c r="G47" s="58">
        <f>SUM(G43:G46)</f>
        <v>0</v>
      </c>
      <c r="H47" s="58" t="str">
        <f>IF(G47*F47&gt;0,G47/F47*100-100,"---")</f>
        <v>---</v>
      </c>
      <c r="I47" s="834"/>
      <c r="J47" s="834"/>
      <c r="K47" s="834"/>
      <c r="L47" s="835"/>
      <c r="M47" s="14"/>
    </row>
    <row r="48" spans="1:13" s="15" customFormat="1" ht="15">
      <c r="A48" s="8"/>
      <c r="B48" s="9"/>
      <c r="C48" s="819" t="s">
        <v>47</v>
      </c>
      <c r="D48" s="819"/>
      <c r="E48" s="819"/>
      <c r="F48" s="819"/>
      <c r="G48" s="819"/>
      <c r="H48" s="13"/>
      <c r="I48" s="13"/>
      <c r="J48" s="13"/>
      <c r="K48" s="13"/>
      <c r="L48" s="13"/>
      <c r="M48" s="14"/>
    </row>
    <row r="49" spans="1:13" ht="12.75" customHeight="1">
      <c r="A49" s="8"/>
      <c r="B49" s="9"/>
      <c r="C49" s="15"/>
      <c r="D49" s="15"/>
      <c r="E49" s="13"/>
      <c r="F49" s="13"/>
      <c r="G49" s="13"/>
      <c r="H49" s="13"/>
      <c r="I49" s="13"/>
      <c r="J49" s="13"/>
      <c r="K49" s="13"/>
      <c r="L49" s="13"/>
      <c r="M49" s="50"/>
    </row>
    <row r="50" spans="1:13" ht="12.75" customHeight="1">
      <c r="A50" s="8"/>
      <c r="B50" s="9"/>
      <c r="C50" s="24"/>
      <c r="D50" s="15"/>
      <c r="E50" s="13"/>
      <c r="G50" s="19"/>
      <c r="H50" s="19"/>
      <c r="I50" s="13"/>
      <c r="J50" s="13"/>
      <c r="K50" s="19"/>
      <c r="L50" s="13"/>
      <c r="M50" s="50"/>
    </row>
    <row r="51" spans="1:13" ht="9.75" customHeight="1" thickBot="1">
      <c r="A51" s="60"/>
      <c r="B51" s="61"/>
      <c r="C51" s="62"/>
      <c r="D51" s="63"/>
      <c r="E51" s="64"/>
      <c r="F51" s="65"/>
      <c r="G51" s="65"/>
      <c r="H51" s="65"/>
      <c r="I51" s="64"/>
      <c r="J51" s="64"/>
      <c r="K51" s="65"/>
      <c r="L51" s="64"/>
      <c r="M51" s="66"/>
    </row>
    <row r="52" spans="2:13" s="15" customFormat="1" ht="9" customHeight="1">
      <c r="B52" s="3"/>
      <c r="C52" s="4"/>
      <c r="D52" s="4"/>
      <c r="E52" s="5"/>
      <c r="F52" s="5"/>
      <c r="G52" s="5"/>
      <c r="H52" s="5"/>
      <c r="I52" s="5"/>
      <c r="J52" s="5"/>
      <c r="K52" s="5"/>
      <c r="L52" s="5"/>
      <c r="M52" s="6"/>
    </row>
    <row r="53" spans="2:13" ht="15">
      <c r="B53" s="9"/>
      <c r="C53" s="24" t="s">
        <v>51</v>
      </c>
      <c r="D53" s="67"/>
      <c r="E53" s="68"/>
      <c r="F53" s="68"/>
      <c r="G53" s="68"/>
      <c r="H53" s="68"/>
      <c r="I53" s="68"/>
      <c r="J53" s="68"/>
      <c r="K53" s="68"/>
      <c r="L53" s="13"/>
      <c r="M53" s="50"/>
    </row>
    <row r="54" spans="2:13" ht="17.25" customHeight="1">
      <c r="B54" s="9"/>
      <c r="C54" s="678"/>
      <c r="D54" s="678"/>
      <c r="E54" s="678"/>
      <c r="F54" s="678"/>
      <c r="G54" s="678"/>
      <c r="H54" s="678"/>
      <c r="I54" s="678"/>
      <c r="J54" s="678"/>
      <c r="K54" s="678"/>
      <c r="L54" s="678"/>
      <c r="M54" s="50"/>
    </row>
    <row r="55" spans="2:13" ht="15">
      <c r="B55" s="9"/>
      <c r="C55" s="678"/>
      <c r="D55" s="678"/>
      <c r="E55" s="678"/>
      <c r="F55" s="678"/>
      <c r="G55" s="678"/>
      <c r="H55" s="678"/>
      <c r="I55" s="678"/>
      <c r="J55" s="678"/>
      <c r="K55" s="678"/>
      <c r="L55" s="678"/>
      <c r="M55" s="50"/>
    </row>
    <row r="56" spans="2:13" ht="9" customHeight="1">
      <c r="B56" s="9"/>
      <c r="C56" s="678"/>
      <c r="D56" s="678"/>
      <c r="E56" s="678"/>
      <c r="F56" s="678"/>
      <c r="G56" s="678"/>
      <c r="H56" s="678"/>
      <c r="I56" s="678"/>
      <c r="J56" s="678"/>
      <c r="K56" s="678"/>
      <c r="L56" s="678"/>
      <c r="M56" s="50"/>
    </row>
    <row r="57" spans="2:13" ht="15">
      <c r="B57" s="23">
        <v>-3</v>
      </c>
      <c r="C57" s="723" t="s">
        <v>52</v>
      </c>
      <c r="D57" s="723"/>
      <c r="E57" s="723"/>
      <c r="F57" s="723"/>
      <c r="G57" s="723"/>
      <c r="H57" s="723"/>
      <c r="I57" s="723"/>
      <c r="J57" s="13"/>
      <c r="K57" s="13"/>
      <c r="L57" s="13"/>
      <c r="M57" s="50"/>
    </row>
    <row r="58" spans="2:13" ht="17.25">
      <c r="B58" s="9"/>
      <c r="C58" s="70" t="s">
        <v>53</v>
      </c>
      <c r="D58" s="70"/>
      <c r="E58" s="17"/>
      <c r="F58" s="17"/>
      <c r="G58" s="17"/>
      <c r="H58" s="17"/>
      <c r="I58" s="17"/>
      <c r="J58" s="71"/>
      <c r="K58" s="71"/>
      <c r="L58" s="13"/>
      <c r="M58" s="50"/>
    </row>
    <row r="59" spans="2:13" ht="23.25" customHeight="1">
      <c r="B59" s="9"/>
      <c r="C59" s="820" t="s">
        <v>13</v>
      </c>
      <c r="D59" s="821"/>
      <c r="E59" s="759" t="s">
        <v>40</v>
      </c>
      <c r="F59" s="764" t="s">
        <v>54</v>
      </c>
      <c r="G59" s="699"/>
      <c r="H59" s="698" t="s">
        <v>55</v>
      </c>
      <c r="I59" s="699"/>
      <c r="J59" s="750" t="s">
        <v>56</v>
      </c>
      <c r="K59" s="765" t="s">
        <v>17</v>
      </c>
      <c r="L59" s="699"/>
      <c r="M59" s="50"/>
    </row>
    <row r="60" spans="2:13" ht="13.5" customHeight="1">
      <c r="B60" s="9"/>
      <c r="C60" s="822"/>
      <c r="D60" s="823"/>
      <c r="E60" s="760"/>
      <c r="F60" s="828" t="s">
        <v>57</v>
      </c>
      <c r="G60" s="818"/>
      <c r="H60" s="817" t="s">
        <v>57</v>
      </c>
      <c r="I60" s="818"/>
      <c r="J60" s="826"/>
      <c r="K60" s="767"/>
      <c r="L60" s="768"/>
      <c r="M60" s="50"/>
    </row>
    <row r="61" spans="2:13" ht="17.25" customHeight="1">
      <c r="B61" s="9"/>
      <c r="C61" s="824"/>
      <c r="D61" s="825"/>
      <c r="E61" s="761"/>
      <c r="F61" s="75" t="s">
        <v>58</v>
      </c>
      <c r="G61" s="76" t="s">
        <v>59</v>
      </c>
      <c r="H61" s="77" t="s">
        <v>58</v>
      </c>
      <c r="I61" s="78" t="s">
        <v>59</v>
      </c>
      <c r="J61" s="827"/>
      <c r="K61" s="770"/>
      <c r="L61" s="701"/>
      <c r="M61" s="50"/>
    </row>
    <row r="62" spans="2:13" ht="15" customHeight="1">
      <c r="B62" s="9"/>
      <c r="C62" s="814" t="s">
        <v>60</v>
      </c>
      <c r="D62" s="815"/>
      <c r="E62" s="815"/>
      <c r="F62" s="815"/>
      <c r="G62" s="815"/>
      <c r="H62" s="815"/>
      <c r="I62" s="815"/>
      <c r="J62" s="815"/>
      <c r="K62" s="815"/>
      <c r="L62" s="816"/>
      <c r="M62" s="50"/>
    </row>
    <row r="63" spans="2:13" ht="15" customHeight="1">
      <c r="B63" s="9"/>
      <c r="C63" s="806"/>
      <c r="D63" s="807"/>
      <c r="E63" s="45"/>
      <c r="F63" s="42"/>
      <c r="G63" s="44"/>
      <c r="H63" s="80"/>
      <c r="I63" s="81"/>
      <c r="J63" s="82" t="str">
        <f aca="true" t="shared" si="1" ref="J63:J68">IF(I63*G63&gt;0,I63/G63*100-100,"---")</f>
        <v>---</v>
      </c>
      <c r="K63" s="808"/>
      <c r="L63" s="809"/>
      <c r="M63" s="50"/>
    </row>
    <row r="64" spans="2:13" ht="15" customHeight="1">
      <c r="B64" s="9"/>
      <c r="C64" s="806"/>
      <c r="D64" s="807"/>
      <c r="E64" s="45"/>
      <c r="F64" s="42"/>
      <c r="G64" s="44"/>
      <c r="H64" s="80"/>
      <c r="I64" s="81"/>
      <c r="J64" s="82" t="str">
        <f t="shared" si="1"/>
        <v>---</v>
      </c>
      <c r="K64" s="808"/>
      <c r="L64" s="809"/>
      <c r="M64" s="50"/>
    </row>
    <row r="65" spans="2:13" ht="15" customHeight="1">
      <c r="B65" s="9"/>
      <c r="C65" s="806"/>
      <c r="D65" s="807"/>
      <c r="E65" s="45"/>
      <c r="F65" s="42"/>
      <c r="G65" s="44"/>
      <c r="H65" s="80"/>
      <c r="I65" s="81"/>
      <c r="J65" s="82" t="str">
        <f t="shared" si="1"/>
        <v>---</v>
      </c>
      <c r="K65" s="808"/>
      <c r="L65" s="809"/>
      <c r="M65" s="50"/>
    </row>
    <row r="66" spans="2:13" ht="15" customHeight="1">
      <c r="B66" s="9"/>
      <c r="C66" s="806"/>
      <c r="D66" s="807"/>
      <c r="E66" s="45"/>
      <c r="F66" s="42"/>
      <c r="G66" s="44"/>
      <c r="H66" s="80"/>
      <c r="I66" s="81"/>
      <c r="J66" s="82" t="str">
        <f t="shared" si="1"/>
        <v>---</v>
      </c>
      <c r="K66" s="808"/>
      <c r="L66" s="809"/>
      <c r="M66" s="50"/>
    </row>
    <row r="67" spans="2:13" ht="15" customHeight="1" thickBot="1">
      <c r="B67" s="9"/>
      <c r="C67" s="810"/>
      <c r="D67" s="811"/>
      <c r="E67" s="83"/>
      <c r="F67" s="84"/>
      <c r="G67" s="85"/>
      <c r="H67" s="86"/>
      <c r="I67" s="87"/>
      <c r="J67" s="88" t="str">
        <f t="shared" si="1"/>
        <v>---</v>
      </c>
      <c r="K67" s="812"/>
      <c r="L67" s="813"/>
      <c r="M67" s="50"/>
    </row>
    <row r="68" spans="2:13" ht="15" customHeight="1" thickTop="1">
      <c r="B68" s="9"/>
      <c r="C68" s="731" t="s">
        <v>46</v>
      </c>
      <c r="D68" s="800"/>
      <c r="E68" s="89"/>
      <c r="F68" s="58"/>
      <c r="G68" s="90">
        <f>SUM(G63:G67)</f>
        <v>0</v>
      </c>
      <c r="H68" s="91"/>
      <c r="I68" s="92">
        <f>SUM(I63:I67)</f>
        <v>0</v>
      </c>
      <c r="J68" s="93" t="str">
        <f t="shared" si="1"/>
        <v>---</v>
      </c>
      <c r="K68" s="801"/>
      <c r="L68" s="677"/>
      <c r="M68" s="50"/>
    </row>
    <row r="69" spans="2:13" ht="15" customHeight="1">
      <c r="B69" s="9"/>
      <c r="C69" s="814" t="s">
        <v>61</v>
      </c>
      <c r="D69" s="815"/>
      <c r="E69" s="815"/>
      <c r="F69" s="815"/>
      <c r="G69" s="815"/>
      <c r="H69" s="815"/>
      <c r="I69" s="815"/>
      <c r="J69" s="815"/>
      <c r="K69" s="815"/>
      <c r="L69" s="816"/>
      <c r="M69" s="50"/>
    </row>
    <row r="70" spans="2:13" ht="15" customHeight="1">
      <c r="B70" s="9"/>
      <c r="C70" s="806"/>
      <c r="D70" s="807"/>
      <c r="E70" s="45"/>
      <c r="F70" s="42"/>
      <c r="G70" s="44"/>
      <c r="H70" s="80"/>
      <c r="I70" s="81"/>
      <c r="J70" s="82" t="str">
        <f aca="true" t="shared" si="2" ref="J70:J75">IF(I70*G70&gt;0,I70/G70*100-100,"---")</f>
        <v>---</v>
      </c>
      <c r="K70" s="808"/>
      <c r="L70" s="809"/>
      <c r="M70" s="50"/>
    </row>
    <row r="71" spans="2:13" ht="15" customHeight="1">
      <c r="B71" s="9"/>
      <c r="C71" s="806"/>
      <c r="D71" s="807"/>
      <c r="E71" s="45"/>
      <c r="F71" s="42"/>
      <c r="G71" s="44"/>
      <c r="H71" s="80"/>
      <c r="I71" s="81"/>
      <c r="J71" s="82" t="str">
        <f t="shared" si="2"/>
        <v>---</v>
      </c>
      <c r="K71" s="808"/>
      <c r="L71" s="809"/>
      <c r="M71" s="50"/>
    </row>
    <row r="72" spans="2:13" ht="15" customHeight="1">
      <c r="B72" s="9"/>
      <c r="C72" s="806"/>
      <c r="D72" s="807"/>
      <c r="E72" s="45"/>
      <c r="F72" s="42"/>
      <c r="G72" s="44"/>
      <c r="H72" s="80"/>
      <c r="I72" s="81"/>
      <c r="J72" s="82" t="str">
        <f t="shared" si="2"/>
        <v>---</v>
      </c>
      <c r="K72" s="808"/>
      <c r="L72" s="809"/>
      <c r="M72" s="50"/>
    </row>
    <row r="73" spans="2:13" ht="15" customHeight="1">
      <c r="B73" s="9"/>
      <c r="C73" s="806"/>
      <c r="D73" s="807"/>
      <c r="E73" s="45"/>
      <c r="F73" s="42"/>
      <c r="G73" s="44"/>
      <c r="H73" s="80"/>
      <c r="I73" s="81"/>
      <c r="J73" s="82" t="str">
        <f t="shared" si="2"/>
        <v>---</v>
      </c>
      <c r="K73" s="808"/>
      <c r="L73" s="809"/>
      <c r="M73" s="50"/>
    </row>
    <row r="74" spans="2:13" ht="15" customHeight="1" thickBot="1">
      <c r="B74" s="9"/>
      <c r="C74" s="810"/>
      <c r="D74" s="811"/>
      <c r="E74" s="83"/>
      <c r="F74" s="84"/>
      <c r="G74" s="85"/>
      <c r="H74" s="86"/>
      <c r="I74" s="87"/>
      <c r="J74" s="88" t="str">
        <f t="shared" si="2"/>
        <v>---</v>
      </c>
      <c r="K74" s="812"/>
      <c r="L74" s="813"/>
      <c r="M74" s="50"/>
    </row>
    <row r="75" spans="2:13" ht="15" customHeight="1" thickTop="1">
      <c r="B75" s="9"/>
      <c r="C75" s="731" t="s">
        <v>46</v>
      </c>
      <c r="D75" s="800"/>
      <c r="E75" s="89"/>
      <c r="F75" s="58"/>
      <c r="G75" s="90">
        <f>SUM(G70:G74)</f>
        <v>0</v>
      </c>
      <c r="H75" s="91"/>
      <c r="I75" s="92">
        <f>SUM(I70:I74)</f>
        <v>0</v>
      </c>
      <c r="J75" s="93" t="str">
        <f t="shared" si="2"/>
        <v>---</v>
      </c>
      <c r="K75" s="801"/>
      <c r="L75" s="677"/>
      <c r="M75" s="50"/>
    </row>
    <row r="76" spans="2:13" ht="15" customHeight="1">
      <c r="B76" s="9"/>
      <c r="C76" s="814" t="s">
        <v>62</v>
      </c>
      <c r="D76" s="815"/>
      <c r="E76" s="815"/>
      <c r="F76" s="815"/>
      <c r="G76" s="815"/>
      <c r="H76" s="815"/>
      <c r="I76" s="815"/>
      <c r="J76" s="815"/>
      <c r="K76" s="815"/>
      <c r="L76" s="816"/>
      <c r="M76" s="50"/>
    </row>
    <row r="77" spans="2:13" ht="15" customHeight="1">
      <c r="B77" s="9"/>
      <c r="C77" s="806"/>
      <c r="D77" s="807"/>
      <c r="E77" s="45"/>
      <c r="F77" s="42"/>
      <c r="G77" s="44"/>
      <c r="H77" s="80"/>
      <c r="I77" s="81"/>
      <c r="J77" s="82" t="str">
        <f aca="true" t="shared" si="3" ref="J77:J82">IF(I77*G77&gt;0,I77/G77*100-100,"---")</f>
        <v>---</v>
      </c>
      <c r="K77" s="808"/>
      <c r="L77" s="809"/>
      <c r="M77" s="50"/>
    </row>
    <row r="78" spans="2:13" ht="15" customHeight="1">
      <c r="B78" s="9"/>
      <c r="C78" s="806"/>
      <c r="D78" s="807"/>
      <c r="E78" s="45"/>
      <c r="F78" s="42"/>
      <c r="G78" s="44"/>
      <c r="H78" s="80"/>
      <c r="I78" s="81"/>
      <c r="J78" s="82" t="str">
        <f t="shared" si="3"/>
        <v>---</v>
      </c>
      <c r="K78" s="808"/>
      <c r="L78" s="809"/>
      <c r="M78" s="50"/>
    </row>
    <row r="79" spans="2:13" ht="15" customHeight="1">
      <c r="B79" s="9"/>
      <c r="C79" s="806"/>
      <c r="D79" s="807"/>
      <c r="E79" s="45"/>
      <c r="F79" s="42"/>
      <c r="G79" s="44"/>
      <c r="H79" s="80"/>
      <c r="I79" s="81"/>
      <c r="J79" s="82" t="str">
        <f t="shared" si="3"/>
        <v>---</v>
      </c>
      <c r="K79" s="808"/>
      <c r="L79" s="809"/>
      <c r="M79" s="50"/>
    </row>
    <row r="80" spans="2:13" ht="15" customHeight="1">
      <c r="B80" s="9"/>
      <c r="C80" s="806"/>
      <c r="D80" s="807"/>
      <c r="E80" s="45"/>
      <c r="F80" s="42"/>
      <c r="G80" s="44"/>
      <c r="H80" s="80"/>
      <c r="I80" s="81"/>
      <c r="J80" s="82" t="str">
        <f t="shared" si="3"/>
        <v>---</v>
      </c>
      <c r="K80" s="808"/>
      <c r="L80" s="809"/>
      <c r="M80" s="50"/>
    </row>
    <row r="81" spans="2:13" ht="15" customHeight="1" thickBot="1">
      <c r="B81" s="9"/>
      <c r="C81" s="810"/>
      <c r="D81" s="811"/>
      <c r="E81" s="83"/>
      <c r="F81" s="84"/>
      <c r="G81" s="85"/>
      <c r="H81" s="86"/>
      <c r="I81" s="87"/>
      <c r="J81" s="88" t="str">
        <f t="shared" si="3"/>
        <v>---</v>
      </c>
      <c r="K81" s="812"/>
      <c r="L81" s="813"/>
      <c r="M81" s="50"/>
    </row>
    <row r="82" spans="2:13" ht="15" customHeight="1" thickTop="1">
      <c r="B82" s="9"/>
      <c r="C82" s="731" t="s">
        <v>46</v>
      </c>
      <c r="D82" s="800"/>
      <c r="E82" s="89"/>
      <c r="F82" s="58"/>
      <c r="G82" s="90">
        <f>SUM(G77:G81)</f>
        <v>0</v>
      </c>
      <c r="H82" s="91"/>
      <c r="I82" s="92">
        <f>SUM(I77:I81)</f>
        <v>0</v>
      </c>
      <c r="J82" s="93" t="str">
        <f t="shared" si="3"/>
        <v>---</v>
      </c>
      <c r="K82" s="801"/>
      <c r="L82" s="677"/>
      <c r="M82" s="50"/>
    </row>
    <row r="83" spans="2:13" ht="15.75" thickBot="1">
      <c r="B83" s="23">
        <v>-4</v>
      </c>
      <c r="C83" s="802" t="s">
        <v>63</v>
      </c>
      <c r="D83" s="802"/>
      <c r="E83" s="802"/>
      <c r="F83" s="802"/>
      <c r="G83" s="94"/>
      <c r="H83" s="94"/>
      <c r="I83" s="13"/>
      <c r="J83" s="13"/>
      <c r="K83" s="13"/>
      <c r="L83" s="13"/>
      <c r="M83" s="50"/>
    </row>
    <row r="84" spans="2:13" ht="14.25" customHeight="1">
      <c r="B84" s="23"/>
      <c r="C84" s="803" t="s">
        <v>13</v>
      </c>
      <c r="D84" s="803"/>
      <c r="E84" s="95"/>
      <c r="F84" s="805" t="s">
        <v>64</v>
      </c>
      <c r="G84" s="767"/>
      <c r="H84" s="767"/>
      <c r="I84" s="96"/>
      <c r="J84" s="767" t="s">
        <v>65</v>
      </c>
      <c r="K84" s="767"/>
      <c r="L84" s="767"/>
      <c r="M84" s="50"/>
    </row>
    <row r="85" spans="2:13" ht="14.25" customHeight="1">
      <c r="B85" s="23"/>
      <c r="C85" s="804"/>
      <c r="D85" s="804"/>
      <c r="E85" s="17"/>
      <c r="F85" s="770" t="s">
        <v>66</v>
      </c>
      <c r="G85" s="770"/>
      <c r="H85" s="770"/>
      <c r="I85" s="96"/>
      <c r="J85" s="770" t="s">
        <v>67</v>
      </c>
      <c r="K85" s="770"/>
      <c r="L85" s="770"/>
      <c r="M85" s="50"/>
    </row>
    <row r="86" spans="2:13" ht="16.5" customHeight="1">
      <c r="B86" s="23"/>
      <c r="C86" s="804"/>
      <c r="D86" s="804"/>
      <c r="E86" s="17" t="s">
        <v>40</v>
      </c>
      <c r="F86" s="97" t="s">
        <v>58</v>
      </c>
      <c r="G86" s="72" t="s">
        <v>68</v>
      </c>
      <c r="H86" s="72" t="s">
        <v>69</v>
      </c>
      <c r="J86" s="97" t="s">
        <v>58</v>
      </c>
      <c r="K86" s="72" t="s">
        <v>68</v>
      </c>
      <c r="L86" s="72" t="s">
        <v>69</v>
      </c>
      <c r="M86" s="50"/>
    </row>
    <row r="87" spans="2:13" ht="15" customHeight="1">
      <c r="B87" s="23"/>
      <c r="C87" s="682"/>
      <c r="D87" s="682"/>
      <c r="E87" s="98"/>
      <c r="F87" s="13"/>
      <c r="G87" s="13"/>
      <c r="H87" s="99"/>
      <c r="I87" s="13"/>
      <c r="J87" s="13"/>
      <c r="K87" s="13"/>
      <c r="L87" s="99"/>
      <c r="M87" s="50"/>
    </row>
    <row r="88" spans="2:13" ht="15" customHeight="1">
      <c r="B88" s="23"/>
      <c r="C88" s="682"/>
      <c r="D88" s="682"/>
      <c r="E88" s="98"/>
      <c r="F88" s="13"/>
      <c r="G88" s="13"/>
      <c r="H88" s="99"/>
      <c r="I88" s="13"/>
      <c r="J88" s="13"/>
      <c r="K88" s="13"/>
      <c r="L88" s="99"/>
      <c r="M88" s="50"/>
    </row>
    <row r="89" spans="2:13" ht="15" customHeight="1">
      <c r="B89" s="23"/>
      <c r="C89" s="682"/>
      <c r="D89" s="682"/>
      <c r="E89" s="98"/>
      <c r="F89" s="13"/>
      <c r="G89" s="13"/>
      <c r="H89" s="99"/>
      <c r="I89" s="13"/>
      <c r="J89" s="13"/>
      <c r="K89" s="13"/>
      <c r="L89" s="99"/>
      <c r="M89" s="50"/>
    </row>
    <row r="90" spans="2:13" ht="15" customHeight="1">
      <c r="B90" s="23"/>
      <c r="C90" s="682"/>
      <c r="D90" s="682"/>
      <c r="E90" s="98"/>
      <c r="F90" s="13"/>
      <c r="G90" s="13"/>
      <c r="H90" s="99"/>
      <c r="I90" s="13"/>
      <c r="J90" s="13"/>
      <c r="K90" s="13"/>
      <c r="L90" s="99"/>
      <c r="M90" s="50"/>
    </row>
    <row r="91" spans="2:13" ht="15" customHeight="1">
      <c r="B91" s="23"/>
      <c r="C91" s="682"/>
      <c r="D91" s="682"/>
      <c r="E91" s="98"/>
      <c r="F91" s="13"/>
      <c r="G91" s="13"/>
      <c r="H91" s="99"/>
      <c r="I91" s="13"/>
      <c r="J91" s="13"/>
      <c r="K91" s="13"/>
      <c r="L91" s="99"/>
      <c r="M91" s="50"/>
    </row>
    <row r="92" spans="2:13" ht="15.75" thickBot="1">
      <c r="B92" s="23">
        <v>-5</v>
      </c>
      <c r="C92" s="798" t="s">
        <v>70</v>
      </c>
      <c r="D92" s="798"/>
      <c r="E92" s="798"/>
      <c r="F92" s="798"/>
      <c r="G92" s="798"/>
      <c r="H92" s="798"/>
      <c r="I92" s="798"/>
      <c r="J92" s="13"/>
      <c r="K92" s="13"/>
      <c r="L92" s="13"/>
      <c r="M92" s="50"/>
    </row>
    <row r="93" spans="2:13" ht="22.5" customHeight="1">
      <c r="B93" s="23"/>
      <c r="C93" s="15"/>
      <c r="D93" s="799" t="s">
        <v>71</v>
      </c>
      <c r="E93" s="799"/>
      <c r="F93" s="799"/>
      <c r="G93" s="96"/>
      <c r="H93" s="770" t="s">
        <v>72</v>
      </c>
      <c r="I93" s="770"/>
      <c r="J93" s="770"/>
      <c r="K93" s="96"/>
      <c r="L93" s="79" t="s">
        <v>17</v>
      </c>
      <c r="M93" s="50"/>
    </row>
    <row r="94" spans="2:13" ht="25.5">
      <c r="B94" s="9"/>
      <c r="C94" s="24" t="s">
        <v>73</v>
      </c>
      <c r="D94" s="72" t="s">
        <v>74</v>
      </c>
      <c r="E94" s="96"/>
      <c r="F94" s="79" t="s">
        <v>75</v>
      </c>
      <c r="G94" s="96"/>
      <c r="H94" s="79" t="s">
        <v>74</v>
      </c>
      <c r="I94" s="96"/>
      <c r="J94" s="79" t="s">
        <v>75</v>
      </c>
      <c r="K94" s="96"/>
      <c r="L94" s="96"/>
      <c r="M94" s="50"/>
    </row>
    <row r="95" spans="2:13" ht="15.75" customHeight="1">
      <c r="B95" s="9"/>
      <c r="C95" s="70" t="s">
        <v>76</v>
      </c>
      <c r="D95" s="15"/>
      <c r="E95" s="13"/>
      <c r="F95" s="99"/>
      <c r="G95" s="13"/>
      <c r="H95" s="13"/>
      <c r="I95" s="13"/>
      <c r="J95" s="99"/>
      <c r="K95" s="96"/>
      <c r="L95" s="96"/>
      <c r="M95" s="50"/>
    </row>
    <row r="96" spans="2:13" ht="15.75" customHeight="1">
      <c r="B96" s="9"/>
      <c r="C96" s="70" t="s">
        <v>77</v>
      </c>
      <c r="D96" s="15"/>
      <c r="E96" s="13"/>
      <c r="F96" s="13"/>
      <c r="G96" s="13"/>
      <c r="H96" s="13"/>
      <c r="I96" s="13"/>
      <c r="J96" s="99"/>
      <c r="K96" s="96"/>
      <c r="L96" s="96"/>
      <c r="M96" s="50"/>
    </row>
    <row r="97" spans="2:13" ht="38.25">
      <c r="B97" s="9"/>
      <c r="C97" s="100" t="s">
        <v>78</v>
      </c>
      <c r="D97" s="73" t="s">
        <v>74</v>
      </c>
      <c r="E97" s="96"/>
      <c r="F97" s="79" t="s">
        <v>79</v>
      </c>
      <c r="G97" s="96"/>
      <c r="H97" s="73" t="s">
        <v>74</v>
      </c>
      <c r="I97" s="96"/>
      <c r="J97" s="79" t="s">
        <v>79</v>
      </c>
      <c r="K97" s="96"/>
      <c r="L97" s="96"/>
      <c r="M97" s="50"/>
    </row>
    <row r="98" spans="2:13" ht="17.25">
      <c r="B98" s="9"/>
      <c r="C98" s="70" t="s">
        <v>76</v>
      </c>
      <c r="D98" s="15"/>
      <c r="E98" s="13"/>
      <c r="F98" s="99"/>
      <c r="G98" s="13"/>
      <c r="H98" s="13"/>
      <c r="I98" s="13"/>
      <c r="J98" s="99"/>
      <c r="K98" s="13"/>
      <c r="L98" s="13"/>
      <c r="M98" s="50"/>
    </row>
    <row r="99" spans="2:13" ht="17.25">
      <c r="B99" s="9"/>
      <c r="C99" s="70" t="s">
        <v>77</v>
      </c>
      <c r="D99" s="15"/>
      <c r="E99" s="13"/>
      <c r="F99" s="99"/>
      <c r="G99" s="13"/>
      <c r="H99" s="13"/>
      <c r="I99" s="13"/>
      <c r="J99" s="99"/>
      <c r="K99" s="13"/>
      <c r="L99" s="13"/>
      <c r="M99" s="50"/>
    </row>
    <row r="100" spans="2:13" ht="16.5" customHeight="1">
      <c r="B100" s="9"/>
      <c r="C100" s="15"/>
      <c r="D100" s="15"/>
      <c r="E100" s="13"/>
      <c r="F100" s="13"/>
      <c r="G100" s="13"/>
      <c r="H100" s="13"/>
      <c r="I100" s="13"/>
      <c r="J100" s="99"/>
      <c r="K100" s="13"/>
      <c r="L100" s="13"/>
      <c r="M100" s="50"/>
    </row>
    <row r="101" spans="2:13" ht="14.25" customHeight="1">
      <c r="B101" s="9"/>
      <c r="C101" s="24"/>
      <c r="D101" s="15"/>
      <c r="E101" s="13"/>
      <c r="G101" s="19"/>
      <c r="H101" s="19"/>
      <c r="I101" s="13"/>
      <c r="J101" s="13"/>
      <c r="K101" s="19"/>
      <c r="L101" s="13"/>
      <c r="M101" s="50"/>
    </row>
    <row r="102" spans="1:13" ht="6" customHeight="1" thickBot="1">
      <c r="A102" s="63"/>
      <c r="B102" s="61"/>
      <c r="C102" s="63"/>
      <c r="D102" s="65"/>
      <c r="E102" s="65"/>
      <c r="F102" s="65"/>
      <c r="G102" s="64"/>
      <c r="H102" s="64"/>
      <c r="I102" s="64"/>
      <c r="J102" s="64"/>
      <c r="K102" s="64"/>
      <c r="L102" s="65"/>
      <c r="M102" s="66"/>
    </row>
    <row r="103" spans="1:13" ht="21.75" customHeight="1">
      <c r="A103" s="4"/>
      <c r="B103" s="3"/>
      <c r="C103" s="4"/>
      <c r="D103" s="4"/>
      <c r="E103" s="5"/>
      <c r="F103" s="5"/>
      <c r="G103" s="5"/>
      <c r="H103" s="5"/>
      <c r="I103" s="5"/>
      <c r="J103" s="5"/>
      <c r="K103" s="5"/>
      <c r="L103" s="5"/>
      <c r="M103" s="6"/>
    </row>
    <row r="104" spans="2:13" ht="15">
      <c r="B104" s="23" t="s">
        <v>80</v>
      </c>
      <c r="C104" s="723" t="s">
        <v>81</v>
      </c>
      <c r="D104" s="723"/>
      <c r="E104" s="13"/>
      <c r="F104" s="13"/>
      <c r="G104" s="13"/>
      <c r="H104" s="13"/>
      <c r="I104" s="13"/>
      <c r="J104" s="13"/>
      <c r="K104" s="13"/>
      <c r="L104" s="13"/>
      <c r="M104" s="50"/>
    </row>
    <row r="105" spans="2:13" ht="6.75" customHeight="1">
      <c r="B105" s="23"/>
      <c r="C105" s="24"/>
      <c r="D105" s="15"/>
      <c r="E105" s="13"/>
      <c r="F105" s="13"/>
      <c r="G105" s="13"/>
      <c r="H105" s="13"/>
      <c r="I105" s="13"/>
      <c r="J105" s="13"/>
      <c r="K105" s="13"/>
      <c r="L105" s="13"/>
      <c r="M105" s="50"/>
    </row>
    <row r="106" spans="2:13" ht="22.5" customHeight="1">
      <c r="B106" s="23"/>
      <c r="C106" s="791" t="s">
        <v>13</v>
      </c>
      <c r="D106" s="792"/>
      <c r="E106" s="795" t="s">
        <v>82</v>
      </c>
      <c r="F106" s="796"/>
      <c r="G106" s="796"/>
      <c r="H106" s="797"/>
      <c r="I106" s="795" t="s">
        <v>83</v>
      </c>
      <c r="J106" s="796"/>
      <c r="K106" s="796"/>
      <c r="L106" s="797"/>
      <c r="M106" s="50"/>
    </row>
    <row r="107" spans="2:13" ht="42.75">
      <c r="B107" s="23"/>
      <c r="C107" s="793"/>
      <c r="D107" s="794"/>
      <c r="E107" s="101" t="s">
        <v>84</v>
      </c>
      <c r="F107" s="102" t="s">
        <v>85</v>
      </c>
      <c r="G107" s="102" t="s">
        <v>86</v>
      </c>
      <c r="H107" s="103" t="s">
        <v>87</v>
      </c>
      <c r="I107" s="104" t="s">
        <v>84</v>
      </c>
      <c r="J107" s="102" t="s">
        <v>85</v>
      </c>
      <c r="K107" s="102" t="s">
        <v>86</v>
      </c>
      <c r="L107" s="103" t="s">
        <v>87</v>
      </c>
      <c r="M107" s="50"/>
    </row>
    <row r="108" spans="2:13" ht="19.5" customHeight="1">
      <c r="B108" s="23"/>
      <c r="C108" s="787" t="s">
        <v>88</v>
      </c>
      <c r="D108" s="787"/>
      <c r="E108" s="787"/>
      <c r="F108" s="787"/>
      <c r="G108" s="787"/>
      <c r="H108" s="787"/>
      <c r="I108" s="787"/>
      <c r="J108" s="787"/>
      <c r="K108" s="787"/>
      <c r="L108" s="788"/>
      <c r="M108" s="50"/>
    </row>
    <row r="109" spans="2:13" ht="19.5" customHeight="1">
      <c r="B109" s="23"/>
      <c r="C109" s="739" t="s">
        <v>89</v>
      </c>
      <c r="D109" s="740"/>
      <c r="E109" s="80"/>
      <c r="F109" s="42"/>
      <c r="G109" s="42"/>
      <c r="H109" s="81"/>
      <c r="I109" s="80"/>
      <c r="J109" s="42"/>
      <c r="K109" s="42"/>
      <c r="L109" s="81"/>
      <c r="M109" s="50"/>
    </row>
    <row r="110" spans="2:13" ht="19.5" customHeight="1">
      <c r="B110" s="23"/>
      <c r="C110" s="739" t="s">
        <v>90</v>
      </c>
      <c r="D110" s="740"/>
      <c r="E110" s="80"/>
      <c r="F110" s="42"/>
      <c r="G110" s="42"/>
      <c r="H110" s="81"/>
      <c r="I110" s="80"/>
      <c r="J110" s="42"/>
      <c r="K110" s="42"/>
      <c r="L110" s="81"/>
      <c r="M110" s="50"/>
    </row>
    <row r="111" spans="2:13" ht="19.5" customHeight="1" thickBot="1">
      <c r="B111" s="23"/>
      <c r="C111" s="789" t="s">
        <v>91</v>
      </c>
      <c r="D111" s="790"/>
      <c r="E111" s="105"/>
      <c r="F111" s="36"/>
      <c r="G111" s="36"/>
      <c r="H111" s="106" t="s">
        <v>92</v>
      </c>
      <c r="I111" s="105"/>
      <c r="J111" s="36"/>
      <c r="K111" s="36"/>
      <c r="L111" s="106"/>
      <c r="M111" s="50"/>
    </row>
    <row r="112" spans="2:13" ht="19.5" customHeight="1" thickTop="1">
      <c r="B112" s="23"/>
      <c r="C112" s="731" t="s">
        <v>46</v>
      </c>
      <c r="D112" s="732"/>
      <c r="E112" s="107">
        <f aca="true" t="shared" si="4" ref="E112:L112">SUM(E109:E111)</f>
        <v>0</v>
      </c>
      <c r="F112" s="108">
        <f t="shared" si="4"/>
        <v>0</v>
      </c>
      <c r="G112" s="108">
        <f t="shared" si="4"/>
        <v>0</v>
      </c>
      <c r="H112" s="109">
        <f t="shared" si="4"/>
        <v>0</v>
      </c>
      <c r="I112" s="107">
        <f t="shared" si="4"/>
        <v>0</v>
      </c>
      <c r="J112" s="108">
        <f t="shared" si="4"/>
        <v>0</v>
      </c>
      <c r="K112" s="108">
        <f t="shared" si="4"/>
        <v>0</v>
      </c>
      <c r="L112" s="109">
        <f t="shared" si="4"/>
        <v>0</v>
      </c>
      <c r="M112" s="50"/>
    </row>
    <row r="113" spans="2:13" ht="19.5" customHeight="1">
      <c r="B113" s="23"/>
      <c r="C113" s="787" t="s">
        <v>93</v>
      </c>
      <c r="D113" s="787"/>
      <c r="E113" s="787"/>
      <c r="F113" s="787"/>
      <c r="G113" s="787"/>
      <c r="H113" s="787"/>
      <c r="I113" s="787"/>
      <c r="J113" s="787"/>
      <c r="K113" s="787"/>
      <c r="L113" s="788"/>
      <c r="M113" s="50"/>
    </row>
    <row r="114" spans="2:13" ht="19.5" customHeight="1">
      <c r="B114" s="23"/>
      <c r="C114" s="739" t="s">
        <v>94</v>
      </c>
      <c r="D114" s="740"/>
      <c r="E114" s="80"/>
      <c r="F114" s="42"/>
      <c r="G114" s="42"/>
      <c r="H114" s="81"/>
      <c r="I114" s="80"/>
      <c r="J114" s="42"/>
      <c r="K114" s="42"/>
      <c r="L114" s="81"/>
      <c r="M114" s="50"/>
    </row>
    <row r="115" spans="2:13" ht="19.5" customHeight="1" thickBot="1">
      <c r="B115" s="23"/>
      <c r="C115" s="789" t="s">
        <v>95</v>
      </c>
      <c r="D115" s="790"/>
      <c r="E115" s="105"/>
      <c r="F115" s="36"/>
      <c r="G115" s="36"/>
      <c r="H115" s="106"/>
      <c r="I115" s="105"/>
      <c r="J115" s="36"/>
      <c r="K115" s="36"/>
      <c r="L115" s="106"/>
      <c r="M115" s="50"/>
    </row>
    <row r="116" spans="2:13" ht="19.5" customHeight="1" thickTop="1">
      <c r="B116" s="23"/>
      <c r="C116" s="731" t="s">
        <v>46</v>
      </c>
      <c r="D116" s="732"/>
      <c r="E116" s="107">
        <f aca="true" t="shared" si="5" ref="E116:L116">SUM(E114:E115)</f>
        <v>0</v>
      </c>
      <c r="F116" s="108">
        <f t="shared" si="5"/>
        <v>0</v>
      </c>
      <c r="G116" s="108">
        <f t="shared" si="5"/>
        <v>0</v>
      </c>
      <c r="H116" s="109">
        <f t="shared" si="5"/>
        <v>0</v>
      </c>
      <c r="I116" s="107">
        <f t="shared" si="5"/>
        <v>0</v>
      </c>
      <c r="J116" s="108">
        <f t="shared" si="5"/>
        <v>0</v>
      </c>
      <c r="K116" s="108">
        <f t="shared" si="5"/>
        <v>0</v>
      </c>
      <c r="L116" s="109">
        <f t="shared" si="5"/>
        <v>0</v>
      </c>
      <c r="M116" s="50"/>
    </row>
    <row r="117" spans="2:13" ht="18.75" customHeight="1">
      <c r="B117" s="23"/>
      <c r="C117" s="15"/>
      <c r="D117" s="15"/>
      <c r="E117" s="13"/>
      <c r="F117" s="13"/>
      <c r="G117" s="13"/>
      <c r="H117" s="13"/>
      <c r="I117" s="13"/>
      <c r="J117" s="13"/>
      <c r="K117" s="13"/>
      <c r="L117" s="13"/>
      <c r="M117" s="50"/>
    </row>
    <row r="118" spans="2:13" ht="15">
      <c r="B118" s="23">
        <v>-6</v>
      </c>
      <c r="C118" s="723" t="s">
        <v>96</v>
      </c>
      <c r="D118" s="723"/>
      <c r="E118" s="723"/>
      <c r="F118" s="723"/>
      <c r="G118" s="723"/>
      <c r="H118" s="13"/>
      <c r="I118" s="13"/>
      <c r="J118" s="13"/>
      <c r="K118" s="13"/>
      <c r="L118" s="13"/>
      <c r="M118" s="50"/>
    </row>
    <row r="119" spans="2:13" ht="6" customHeight="1">
      <c r="B119" s="23"/>
      <c r="C119" s="19"/>
      <c r="D119" s="19"/>
      <c r="E119" s="19"/>
      <c r="F119" s="19"/>
      <c r="G119" s="19"/>
      <c r="H119" s="13"/>
      <c r="I119" s="13"/>
      <c r="J119" s="13"/>
      <c r="K119" s="13"/>
      <c r="L119" s="13"/>
      <c r="M119" s="50"/>
    </row>
    <row r="120" spans="2:13" ht="12.75" customHeight="1">
      <c r="B120" s="23"/>
      <c r="C120" s="775" t="s">
        <v>97</v>
      </c>
      <c r="D120" s="776"/>
      <c r="E120" s="777"/>
      <c r="F120" s="784" t="s">
        <v>40</v>
      </c>
      <c r="G120" s="759" t="s">
        <v>98</v>
      </c>
      <c r="H120" s="759" t="s">
        <v>99</v>
      </c>
      <c r="I120" s="762" t="s">
        <v>100</v>
      </c>
      <c r="J120" s="764" t="s">
        <v>101</v>
      </c>
      <c r="K120" s="765"/>
      <c r="L120" s="699"/>
      <c r="M120" s="50"/>
    </row>
    <row r="121" spans="2:13" ht="12.75" customHeight="1">
      <c r="B121" s="23"/>
      <c r="C121" s="778"/>
      <c r="D121" s="779"/>
      <c r="E121" s="780"/>
      <c r="F121" s="785"/>
      <c r="G121" s="760"/>
      <c r="H121" s="760"/>
      <c r="I121" s="763"/>
      <c r="J121" s="766"/>
      <c r="K121" s="767"/>
      <c r="L121" s="768"/>
      <c r="M121" s="26"/>
    </row>
    <row r="122" spans="2:13" ht="18" customHeight="1">
      <c r="B122" s="23"/>
      <c r="C122" s="781"/>
      <c r="D122" s="782"/>
      <c r="E122" s="783"/>
      <c r="F122" s="786"/>
      <c r="G122" s="761"/>
      <c r="H122" s="761"/>
      <c r="I122" s="111" t="s">
        <v>102</v>
      </c>
      <c r="J122" s="769"/>
      <c r="K122" s="770"/>
      <c r="L122" s="701"/>
      <c r="M122" s="26"/>
    </row>
    <row r="123" spans="2:13" ht="15" customHeight="1">
      <c r="B123" s="23"/>
      <c r="C123" s="771"/>
      <c r="D123" s="772"/>
      <c r="E123" s="772"/>
      <c r="F123" s="40"/>
      <c r="G123" s="40"/>
      <c r="H123" s="40"/>
      <c r="I123" s="40"/>
      <c r="J123" s="773"/>
      <c r="K123" s="773"/>
      <c r="L123" s="774"/>
      <c r="M123" s="26"/>
    </row>
    <row r="124" spans="2:13" ht="15" customHeight="1">
      <c r="B124" s="23"/>
      <c r="C124" s="680"/>
      <c r="D124" s="753"/>
      <c r="E124" s="753"/>
      <c r="F124" s="42"/>
      <c r="G124" s="42"/>
      <c r="H124" s="42"/>
      <c r="I124" s="42"/>
      <c r="J124" s="754"/>
      <c r="K124" s="754"/>
      <c r="L124" s="755"/>
      <c r="M124" s="26"/>
    </row>
    <row r="125" spans="2:13" ht="15" customHeight="1">
      <c r="B125" s="23"/>
      <c r="C125" s="716"/>
      <c r="D125" s="717"/>
      <c r="E125" s="718"/>
      <c r="F125" s="42"/>
      <c r="G125" s="42"/>
      <c r="H125" s="42"/>
      <c r="I125" s="42"/>
      <c r="J125" s="756"/>
      <c r="K125" s="757"/>
      <c r="L125" s="758"/>
      <c r="M125" s="26"/>
    </row>
    <row r="126" spans="2:13" ht="15" customHeight="1">
      <c r="B126" s="23"/>
      <c r="C126" s="680"/>
      <c r="D126" s="753"/>
      <c r="E126" s="753"/>
      <c r="F126" s="42"/>
      <c r="G126" s="42"/>
      <c r="H126" s="42"/>
      <c r="I126" s="42"/>
      <c r="J126" s="754"/>
      <c r="K126" s="754"/>
      <c r="L126" s="755"/>
      <c r="M126" s="26"/>
    </row>
    <row r="127" spans="2:13" ht="15" customHeight="1">
      <c r="B127" s="23"/>
      <c r="C127" s="680"/>
      <c r="D127" s="753"/>
      <c r="E127" s="753"/>
      <c r="F127" s="42"/>
      <c r="G127" s="42"/>
      <c r="H127" s="42"/>
      <c r="I127" s="42"/>
      <c r="J127" s="754"/>
      <c r="K127" s="754"/>
      <c r="L127" s="755"/>
      <c r="M127" s="26"/>
    </row>
    <row r="128" spans="2:13" ht="15" customHeight="1">
      <c r="B128" s="23"/>
      <c r="C128" s="743"/>
      <c r="D128" s="744"/>
      <c r="E128" s="744"/>
      <c r="F128" s="32"/>
      <c r="G128" s="32"/>
      <c r="H128" s="32"/>
      <c r="I128" s="32"/>
      <c r="J128" s="745"/>
      <c r="K128" s="745"/>
      <c r="L128" s="746"/>
      <c r="M128" s="50"/>
    </row>
    <row r="129" spans="2:13" ht="15">
      <c r="B129" s="23">
        <v>-7</v>
      </c>
      <c r="C129" s="747" t="s">
        <v>103</v>
      </c>
      <c r="D129" s="747"/>
      <c r="E129" s="747"/>
      <c r="F129" s="747"/>
      <c r="G129" s="747"/>
      <c r="H129" s="747"/>
      <c r="I129" s="94"/>
      <c r="J129" s="13"/>
      <c r="K129" s="13"/>
      <c r="L129" s="13"/>
      <c r="M129" s="50"/>
    </row>
    <row r="130" spans="2:13" ht="9" customHeight="1">
      <c r="B130" s="23"/>
      <c r="C130" s="24"/>
      <c r="D130" s="57"/>
      <c r="E130" s="13"/>
      <c r="F130" s="13"/>
      <c r="G130" s="13"/>
      <c r="H130" s="13"/>
      <c r="I130" s="13"/>
      <c r="J130" s="13"/>
      <c r="K130" s="13"/>
      <c r="L130" s="13"/>
      <c r="M130" s="50"/>
    </row>
    <row r="131" spans="2:13" ht="22.5" customHeight="1">
      <c r="B131" s="23"/>
      <c r="C131" s="688" t="s">
        <v>104</v>
      </c>
      <c r="D131" s="689"/>
      <c r="E131" s="696" t="s">
        <v>105</v>
      </c>
      <c r="F131" s="697"/>
      <c r="G131" s="696" t="s">
        <v>106</v>
      </c>
      <c r="H131" s="697"/>
      <c r="I131" s="696" t="s">
        <v>107</v>
      </c>
      <c r="J131" s="697"/>
      <c r="K131" s="750" t="s">
        <v>17</v>
      </c>
      <c r="L131" s="697"/>
      <c r="M131" s="50"/>
    </row>
    <row r="132" spans="2:13" ht="25.5">
      <c r="B132" s="23"/>
      <c r="C132" s="748"/>
      <c r="D132" s="749"/>
      <c r="E132" s="113" t="s">
        <v>108</v>
      </c>
      <c r="F132" s="114" t="s">
        <v>109</v>
      </c>
      <c r="G132" s="113" t="s">
        <v>108</v>
      </c>
      <c r="H132" s="114" t="s">
        <v>109</v>
      </c>
      <c r="I132" s="113" t="s">
        <v>108</v>
      </c>
      <c r="J132" s="114" t="s">
        <v>109</v>
      </c>
      <c r="K132" s="751"/>
      <c r="L132" s="752"/>
      <c r="M132" s="50"/>
    </row>
    <row r="133" spans="2:13" ht="16.5" customHeight="1">
      <c r="B133" s="23"/>
      <c r="C133" s="735" t="s">
        <v>110</v>
      </c>
      <c r="D133" s="736"/>
      <c r="E133" s="115"/>
      <c r="F133" s="116"/>
      <c r="G133" s="115"/>
      <c r="H133" s="116"/>
      <c r="I133" s="115"/>
      <c r="J133" s="116"/>
      <c r="K133" s="737"/>
      <c r="L133" s="738"/>
      <c r="M133" s="50"/>
    </row>
    <row r="134" spans="2:13" ht="16.5" customHeight="1">
      <c r="B134" s="23"/>
      <c r="C134" s="739" t="s">
        <v>111</v>
      </c>
      <c r="D134" s="740"/>
      <c r="E134" s="80"/>
      <c r="F134" s="81"/>
      <c r="G134" s="80"/>
      <c r="H134" s="81"/>
      <c r="I134" s="80"/>
      <c r="J134" s="81"/>
      <c r="K134" s="741"/>
      <c r="L134" s="742"/>
      <c r="M134" s="50"/>
    </row>
    <row r="135" spans="2:13" ht="16.5" customHeight="1" thickBot="1">
      <c r="B135" s="23"/>
      <c r="C135" s="727" t="s">
        <v>112</v>
      </c>
      <c r="D135" s="728"/>
      <c r="E135" s="86"/>
      <c r="F135" s="87"/>
      <c r="G135" s="86"/>
      <c r="H135" s="87"/>
      <c r="I135" s="86"/>
      <c r="J135" s="87"/>
      <c r="K135" s="729"/>
      <c r="L135" s="730"/>
      <c r="M135" s="50"/>
    </row>
    <row r="136" spans="2:13" ht="16.5" customHeight="1" thickTop="1">
      <c r="B136" s="23"/>
      <c r="C136" s="731" t="s">
        <v>46</v>
      </c>
      <c r="D136" s="732"/>
      <c r="E136" s="117">
        <f>SUM(E133:E135)</f>
        <v>0</v>
      </c>
      <c r="F136" s="92">
        <f>SUM(F133:F135)</f>
        <v>0</v>
      </c>
      <c r="G136" s="117"/>
      <c r="H136" s="92"/>
      <c r="I136" s="117"/>
      <c r="J136" s="92"/>
      <c r="K136" s="733"/>
      <c r="L136" s="734"/>
      <c r="M136" s="50"/>
    </row>
    <row r="137" spans="2:13" ht="15">
      <c r="B137" s="23"/>
      <c r="C137" s="15"/>
      <c r="D137" s="15"/>
      <c r="E137" s="13"/>
      <c r="F137" s="13"/>
      <c r="G137" s="13"/>
      <c r="H137" s="13"/>
      <c r="I137" s="13"/>
      <c r="J137" s="13"/>
      <c r="K137" s="13"/>
      <c r="L137" s="13"/>
      <c r="M137" s="50"/>
    </row>
    <row r="138" spans="2:13" ht="15">
      <c r="B138" s="23">
        <v>-8</v>
      </c>
      <c r="C138" s="723" t="s">
        <v>113</v>
      </c>
      <c r="D138" s="724"/>
      <c r="E138" s="724"/>
      <c r="F138" s="13"/>
      <c r="G138" s="13"/>
      <c r="H138" s="13"/>
      <c r="I138" s="13"/>
      <c r="J138" s="707"/>
      <c r="K138" s="707" t="s">
        <v>114</v>
      </c>
      <c r="L138" s="13"/>
      <c r="M138" s="50"/>
    </row>
    <row r="139" spans="2:13" ht="10.5" customHeight="1">
      <c r="B139" s="23"/>
      <c r="C139" s="24"/>
      <c r="D139" s="57"/>
      <c r="E139" s="13"/>
      <c r="F139" s="13"/>
      <c r="G139" s="13"/>
      <c r="H139" s="13"/>
      <c r="I139" s="13"/>
      <c r="J139" s="725"/>
      <c r="K139" s="725"/>
      <c r="L139" s="13"/>
      <c r="M139" s="50"/>
    </row>
    <row r="140" spans="2:13" ht="25.5">
      <c r="B140" s="23"/>
      <c r="D140" s="118" t="s">
        <v>115</v>
      </c>
      <c r="E140" s="119" t="s">
        <v>116</v>
      </c>
      <c r="F140" s="119" t="s">
        <v>117</v>
      </c>
      <c r="G140" s="119" t="s">
        <v>118</v>
      </c>
      <c r="H140" s="119" t="s">
        <v>119</v>
      </c>
      <c r="I140" s="119" t="s">
        <v>120</v>
      </c>
      <c r="J140" s="119" t="s">
        <v>121</v>
      </c>
      <c r="K140" s="120" t="s">
        <v>122</v>
      </c>
      <c r="L140" s="13"/>
      <c r="M140" s="50"/>
    </row>
    <row r="141" spans="2:13" ht="15">
      <c r="B141" s="23"/>
      <c r="D141" s="121"/>
      <c r="E141" s="30"/>
      <c r="F141" s="30"/>
      <c r="G141" s="30"/>
      <c r="H141" s="122"/>
      <c r="I141" s="30"/>
      <c r="J141" s="122"/>
      <c r="K141" s="116"/>
      <c r="L141" s="13"/>
      <c r="M141" s="26"/>
    </row>
    <row r="142" spans="2:13" ht="15">
      <c r="B142" s="23"/>
      <c r="D142" s="123"/>
      <c r="E142" s="42"/>
      <c r="F142" s="42"/>
      <c r="G142" s="42"/>
      <c r="H142" s="124"/>
      <c r="I142" s="42"/>
      <c r="J142" s="124"/>
      <c r="K142" s="81"/>
      <c r="L142" s="13"/>
      <c r="M142" s="26"/>
    </row>
    <row r="143" spans="2:13" ht="15">
      <c r="B143" s="23"/>
      <c r="D143" s="125"/>
      <c r="E143" s="32"/>
      <c r="F143" s="32"/>
      <c r="G143" s="32"/>
      <c r="H143" s="32"/>
      <c r="I143" s="32"/>
      <c r="J143" s="32"/>
      <c r="K143" s="126"/>
      <c r="L143" s="13"/>
      <c r="M143" s="50"/>
    </row>
    <row r="144" spans="2:13" ht="17.25">
      <c r="B144" s="23"/>
      <c r="C144" s="70" t="s">
        <v>123</v>
      </c>
      <c r="D144" s="15"/>
      <c r="E144" s="13"/>
      <c r="F144" s="13"/>
      <c r="G144" s="13"/>
      <c r="H144" s="13"/>
      <c r="I144" s="13"/>
      <c r="J144" s="13"/>
      <c r="K144" s="13"/>
      <c r="L144" s="13"/>
      <c r="M144" s="50"/>
    </row>
    <row r="145" spans="2:13" ht="16.5" customHeight="1">
      <c r="B145" s="23"/>
      <c r="C145" s="15"/>
      <c r="D145" s="15"/>
      <c r="E145" s="13"/>
      <c r="F145" s="13"/>
      <c r="G145" s="13"/>
      <c r="H145" s="13"/>
      <c r="I145" s="13"/>
      <c r="J145" s="13"/>
      <c r="K145" s="13"/>
      <c r="L145" s="13"/>
      <c r="M145" s="50"/>
    </row>
    <row r="146" spans="2:13" ht="16.5" customHeight="1">
      <c r="B146" s="23"/>
      <c r="C146" s="15"/>
      <c r="D146" s="15"/>
      <c r="E146" s="13"/>
      <c r="F146" s="13"/>
      <c r="G146" s="13"/>
      <c r="H146" s="13"/>
      <c r="I146" s="13"/>
      <c r="J146" s="13"/>
      <c r="K146" s="13"/>
      <c r="L146" s="13"/>
      <c r="M146" s="50"/>
    </row>
    <row r="147" spans="2:13" ht="16.5" customHeight="1">
      <c r="B147" s="23"/>
      <c r="C147" s="15"/>
      <c r="D147" s="15"/>
      <c r="E147" s="13"/>
      <c r="F147" s="13"/>
      <c r="G147" s="13"/>
      <c r="H147" s="13"/>
      <c r="I147" s="13"/>
      <c r="J147" s="13"/>
      <c r="K147" s="13"/>
      <c r="L147" s="13"/>
      <c r="M147" s="50"/>
    </row>
    <row r="148" spans="2:13" ht="6" customHeight="1">
      <c r="B148" s="23"/>
      <c r="C148" s="15"/>
      <c r="D148" s="15"/>
      <c r="E148" s="13"/>
      <c r="F148" s="13"/>
      <c r="G148" s="13"/>
      <c r="H148" s="13"/>
      <c r="I148" s="13"/>
      <c r="J148" s="13"/>
      <c r="K148" s="13"/>
      <c r="L148" s="13"/>
      <c r="M148" s="50"/>
    </row>
    <row r="149" spans="2:13" ht="16.5" customHeight="1">
      <c r="B149" s="9"/>
      <c r="C149" s="15"/>
      <c r="D149" s="15"/>
      <c r="E149" s="13"/>
      <c r="F149" s="13"/>
      <c r="G149" s="13"/>
      <c r="H149" s="13"/>
      <c r="I149" s="13"/>
      <c r="J149" s="13"/>
      <c r="K149" s="13"/>
      <c r="L149" s="13"/>
      <c r="M149" s="50"/>
    </row>
    <row r="150" spans="2:13" ht="8.25" customHeight="1">
      <c r="B150" s="9"/>
      <c r="C150" s="24"/>
      <c r="D150" s="15"/>
      <c r="E150" s="13"/>
      <c r="G150" s="19"/>
      <c r="H150" s="19"/>
      <c r="I150" s="13"/>
      <c r="J150" s="13"/>
      <c r="K150" s="19"/>
      <c r="L150" s="13"/>
      <c r="M150" s="50"/>
    </row>
    <row r="151" spans="1:13" ht="9.75" customHeight="1" thickBot="1">
      <c r="A151" s="63"/>
      <c r="B151" s="61"/>
      <c r="C151" s="63"/>
      <c r="D151" s="65"/>
      <c r="E151" s="65"/>
      <c r="F151" s="65"/>
      <c r="G151" s="64"/>
      <c r="H151" s="64"/>
      <c r="I151" s="64"/>
      <c r="J151" s="64"/>
      <c r="K151" s="64"/>
      <c r="L151" s="65"/>
      <c r="M151" s="66"/>
    </row>
    <row r="152" spans="1:13" ht="12.75" customHeight="1">
      <c r="A152" s="4"/>
      <c r="B152" s="127"/>
      <c r="C152" s="4"/>
      <c r="D152" s="4"/>
      <c r="E152" s="5"/>
      <c r="F152" s="5"/>
      <c r="G152" s="5"/>
      <c r="H152" s="5"/>
      <c r="I152" s="5"/>
      <c r="J152" s="5"/>
      <c r="K152" s="5"/>
      <c r="L152" s="5"/>
      <c r="M152" s="6"/>
    </row>
    <row r="153" spans="2:13" ht="15">
      <c r="B153" s="23">
        <v>-9</v>
      </c>
      <c r="C153" s="69" t="s">
        <v>124</v>
      </c>
      <c r="D153" s="128"/>
      <c r="E153" s="13"/>
      <c r="F153" s="13"/>
      <c r="G153" s="13"/>
      <c r="H153" s="13"/>
      <c r="I153" s="13"/>
      <c r="J153" s="13"/>
      <c r="K153" s="13"/>
      <c r="L153" s="13"/>
      <c r="M153" s="50"/>
    </row>
    <row r="154" spans="2:13" ht="15">
      <c r="B154" s="23"/>
      <c r="C154" s="726"/>
      <c r="D154" s="726"/>
      <c r="E154" s="726"/>
      <c r="F154" s="726"/>
      <c r="G154" s="726"/>
      <c r="H154" s="726"/>
      <c r="I154" s="726"/>
      <c r="J154" s="726"/>
      <c r="K154" s="726"/>
      <c r="L154" s="726"/>
      <c r="M154" s="50"/>
    </row>
    <row r="155" spans="2:13" ht="15">
      <c r="B155" s="23"/>
      <c r="C155" s="726"/>
      <c r="D155" s="726"/>
      <c r="E155" s="726"/>
      <c r="F155" s="726"/>
      <c r="G155" s="726"/>
      <c r="H155" s="726"/>
      <c r="I155" s="726"/>
      <c r="J155" s="726"/>
      <c r="K155" s="726"/>
      <c r="L155" s="726"/>
      <c r="M155" s="50"/>
    </row>
    <row r="156" spans="2:13" ht="15">
      <c r="B156" s="23"/>
      <c r="C156" s="726"/>
      <c r="D156" s="726"/>
      <c r="E156" s="726"/>
      <c r="F156" s="726"/>
      <c r="G156" s="726"/>
      <c r="H156" s="726"/>
      <c r="I156" s="726"/>
      <c r="J156" s="726"/>
      <c r="K156" s="726"/>
      <c r="L156" s="726"/>
      <c r="M156" s="50"/>
    </row>
    <row r="157" spans="2:13" ht="15">
      <c r="B157" s="23"/>
      <c r="C157" s="726"/>
      <c r="D157" s="726"/>
      <c r="E157" s="726"/>
      <c r="F157" s="726"/>
      <c r="G157" s="726"/>
      <c r="H157" s="726"/>
      <c r="I157" s="726"/>
      <c r="J157" s="726"/>
      <c r="K157" s="726"/>
      <c r="L157" s="726"/>
      <c r="M157" s="50"/>
    </row>
    <row r="158" spans="2:13" ht="15">
      <c r="B158" s="23">
        <v>-10</v>
      </c>
      <c r="C158" s="711" t="s">
        <v>125</v>
      </c>
      <c r="D158" s="711"/>
      <c r="E158" s="711"/>
      <c r="F158" s="711"/>
      <c r="G158" s="711"/>
      <c r="H158" s="711"/>
      <c r="I158" s="13"/>
      <c r="J158" s="13"/>
      <c r="K158" s="13"/>
      <c r="L158" s="13"/>
      <c r="M158" s="50"/>
    </row>
    <row r="159" spans="2:13" ht="15">
      <c r="B159" s="23"/>
      <c r="C159" s="679"/>
      <c r="D159" s="679"/>
      <c r="E159" s="679"/>
      <c r="F159" s="679"/>
      <c r="G159" s="679"/>
      <c r="H159" s="679"/>
      <c r="I159" s="679"/>
      <c r="J159" s="679"/>
      <c r="K159" s="679"/>
      <c r="L159" s="679"/>
      <c r="M159" s="50"/>
    </row>
    <row r="160" spans="2:13" ht="15">
      <c r="B160" s="23"/>
      <c r="C160" s="679"/>
      <c r="D160" s="679"/>
      <c r="E160" s="679"/>
      <c r="F160" s="679"/>
      <c r="G160" s="679"/>
      <c r="H160" s="679"/>
      <c r="I160" s="679"/>
      <c r="J160" s="679"/>
      <c r="K160" s="679"/>
      <c r="L160" s="679"/>
      <c r="M160" s="50"/>
    </row>
    <row r="161" spans="2:13" ht="15">
      <c r="B161" s="23"/>
      <c r="C161" s="679"/>
      <c r="D161" s="679"/>
      <c r="E161" s="679"/>
      <c r="F161" s="679"/>
      <c r="G161" s="679"/>
      <c r="H161" s="679"/>
      <c r="I161" s="679"/>
      <c r="J161" s="679"/>
      <c r="K161" s="679"/>
      <c r="L161" s="679"/>
      <c r="M161" s="50"/>
    </row>
    <row r="162" spans="2:13" ht="42.75" customHeight="1">
      <c r="B162" s="23"/>
      <c r="C162" s="679"/>
      <c r="D162" s="679"/>
      <c r="E162" s="679"/>
      <c r="F162" s="679"/>
      <c r="G162" s="679"/>
      <c r="H162" s="679"/>
      <c r="I162" s="679"/>
      <c r="J162" s="679"/>
      <c r="K162" s="679"/>
      <c r="L162" s="679"/>
      <c r="M162" s="50"/>
    </row>
    <row r="163" spans="2:13" ht="15">
      <c r="B163" s="23">
        <v>-11</v>
      </c>
      <c r="C163" s="719" t="s">
        <v>126</v>
      </c>
      <c r="D163" s="719"/>
      <c r="E163" s="719"/>
      <c r="F163" s="719"/>
      <c r="G163" s="719"/>
      <c r="H163" s="719"/>
      <c r="I163" s="719"/>
      <c r="J163" s="13"/>
      <c r="K163" s="13"/>
      <c r="L163" s="13"/>
      <c r="M163" s="50"/>
    </row>
    <row r="164" spans="2:13" ht="17.25">
      <c r="B164" s="23"/>
      <c r="C164" s="70" t="s">
        <v>127</v>
      </c>
      <c r="D164" s="70"/>
      <c r="E164" s="17"/>
      <c r="F164" s="17"/>
      <c r="G164" s="17"/>
      <c r="H164" s="17"/>
      <c r="I164" s="17"/>
      <c r="J164" s="13"/>
      <c r="K164" s="129" t="s">
        <v>128</v>
      </c>
      <c r="L164" s="13"/>
      <c r="M164" s="50"/>
    </row>
    <row r="165" spans="2:13" ht="39" customHeight="1">
      <c r="B165" s="23"/>
      <c r="C165" s="15"/>
      <c r="D165" s="720" t="s">
        <v>129</v>
      </c>
      <c r="E165" s="721"/>
      <c r="F165" s="722"/>
      <c r="G165" s="130" t="s">
        <v>130</v>
      </c>
      <c r="H165" s="119" t="s">
        <v>131</v>
      </c>
      <c r="I165" s="119" t="s">
        <v>132</v>
      </c>
      <c r="J165" s="119" t="s">
        <v>133</v>
      </c>
      <c r="K165" s="120" t="s">
        <v>134</v>
      </c>
      <c r="L165" s="13"/>
      <c r="M165" s="50"/>
    </row>
    <row r="166" spans="2:13" ht="17.25">
      <c r="B166" s="23"/>
      <c r="C166" s="15"/>
      <c r="D166" s="713"/>
      <c r="E166" s="714"/>
      <c r="F166" s="715"/>
      <c r="G166" s="131"/>
      <c r="H166" s="40"/>
      <c r="I166" s="40"/>
      <c r="J166" s="40"/>
      <c r="K166" s="132"/>
      <c r="L166" s="13"/>
      <c r="M166" s="50"/>
    </row>
    <row r="167" spans="2:13" ht="17.25">
      <c r="B167" s="23"/>
      <c r="C167" s="15"/>
      <c r="D167" s="716"/>
      <c r="E167" s="717"/>
      <c r="F167" s="718"/>
      <c r="G167" s="133"/>
      <c r="H167" s="42"/>
      <c r="I167" s="42"/>
      <c r="J167" s="42"/>
      <c r="K167" s="81"/>
      <c r="L167" s="13"/>
      <c r="M167" s="50"/>
    </row>
    <row r="168" spans="2:13" ht="17.25">
      <c r="B168" s="23"/>
      <c r="C168" s="15"/>
      <c r="D168" s="716"/>
      <c r="E168" s="717"/>
      <c r="F168" s="718"/>
      <c r="G168" s="133"/>
      <c r="H168" s="42"/>
      <c r="I168" s="42"/>
      <c r="J168" s="42"/>
      <c r="K168" s="81"/>
      <c r="L168" s="13"/>
      <c r="M168" s="50"/>
    </row>
    <row r="169" spans="2:13" ht="17.25">
      <c r="B169" s="23"/>
      <c r="C169" s="15"/>
      <c r="D169" s="716"/>
      <c r="E169" s="717"/>
      <c r="F169" s="718"/>
      <c r="G169" s="133"/>
      <c r="H169" s="42"/>
      <c r="I169" s="42"/>
      <c r="J169" s="42"/>
      <c r="K169" s="81"/>
      <c r="L169" s="13"/>
      <c r="M169" s="50"/>
    </row>
    <row r="170" spans="2:13" ht="17.25">
      <c r="B170" s="23"/>
      <c r="C170" s="15"/>
      <c r="D170" s="708"/>
      <c r="E170" s="709"/>
      <c r="F170" s="710"/>
      <c r="G170" s="134"/>
      <c r="H170" s="32"/>
      <c r="I170" s="32"/>
      <c r="J170" s="32"/>
      <c r="K170" s="126"/>
      <c r="L170" s="13"/>
      <c r="M170" s="50"/>
    </row>
    <row r="171" spans="2:13" ht="15">
      <c r="B171" s="23">
        <v>-12</v>
      </c>
      <c r="C171" s="24" t="s">
        <v>135</v>
      </c>
      <c r="D171" s="15"/>
      <c r="E171" s="13"/>
      <c r="F171" s="13"/>
      <c r="G171" s="13"/>
      <c r="H171" s="13"/>
      <c r="I171" s="13"/>
      <c r="J171" s="13"/>
      <c r="K171" s="13"/>
      <c r="L171" s="13"/>
      <c r="M171" s="50"/>
    </row>
    <row r="172" spans="2:13" ht="8.25" customHeight="1">
      <c r="B172" s="23"/>
      <c r="C172" s="24"/>
      <c r="D172" s="15"/>
      <c r="E172" s="13"/>
      <c r="F172" s="13"/>
      <c r="G172" s="13"/>
      <c r="H172" s="13"/>
      <c r="I172" s="13"/>
      <c r="J172" s="13"/>
      <c r="K172" s="13"/>
      <c r="L172" s="13"/>
      <c r="M172" s="50"/>
    </row>
    <row r="173" spans="2:13" ht="15">
      <c r="B173" s="23"/>
      <c r="C173" s="711" t="s">
        <v>136</v>
      </c>
      <c r="D173" s="711"/>
      <c r="E173" s="711"/>
      <c r="F173" s="13"/>
      <c r="G173" s="13"/>
      <c r="H173" s="702" t="s">
        <v>137</v>
      </c>
      <c r="I173" s="702"/>
      <c r="J173" s="13"/>
      <c r="K173" s="135" t="s">
        <v>69</v>
      </c>
      <c r="L173" s="13"/>
      <c r="M173" s="50"/>
    </row>
    <row r="174" spans="1:13" s="142" customFormat="1" ht="16.5" customHeight="1">
      <c r="A174" s="136"/>
      <c r="B174" s="137"/>
      <c r="C174" s="703"/>
      <c r="D174" s="703"/>
      <c r="E174" s="703"/>
      <c r="F174" s="139"/>
      <c r="G174" s="139"/>
      <c r="H174" s="712"/>
      <c r="I174" s="712"/>
      <c r="J174" s="13"/>
      <c r="K174" s="140" t="str">
        <f>IF(H174=0,"---",H174/H$180*100)</f>
        <v>---</v>
      </c>
      <c r="L174" s="139"/>
      <c r="M174" s="141"/>
    </row>
    <row r="175" spans="1:13" s="142" customFormat="1" ht="16.5" customHeight="1">
      <c r="A175" s="136"/>
      <c r="B175" s="137"/>
      <c r="C175" s="703"/>
      <c r="D175" s="703"/>
      <c r="E175" s="703"/>
      <c r="F175" s="139"/>
      <c r="G175" s="139"/>
      <c r="H175" s="707"/>
      <c r="I175" s="707"/>
      <c r="J175" s="13"/>
      <c r="K175" s="140" t="str">
        <f aca="true" t="shared" si="6" ref="K175:K180">IF(H175=0,"---",H175/H$180*100)</f>
        <v>---</v>
      </c>
      <c r="L175" s="139"/>
      <c r="M175" s="141"/>
    </row>
    <row r="176" spans="1:13" s="142" customFormat="1" ht="16.5" customHeight="1">
      <c r="A176" s="136"/>
      <c r="B176" s="137"/>
      <c r="C176" s="703"/>
      <c r="D176" s="703"/>
      <c r="E176" s="703"/>
      <c r="F176" s="139"/>
      <c r="G176" s="139"/>
      <c r="H176" s="707"/>
      <c r="I176" s="707"/>
      <c r="J176" s="13"/>
      <c r="K176" s="140" t="str">
        <f t="shared" si="6"/>
        <v>---</v>
      </c>
      <c r="L176" s="139"/>
      <c r="M176" s="141"/>
    </row>
    <row r="177" spans="1:13" s="142" customFormat="1" ht="16.5" customHeight="1">
      <c r="A177" s="136"/>
      <c r="B177" s="137"/>
      <c r="C177" s="703"/>
      <c r="D177" s="703"/>
      <c r="E177" s="703"/>
      <c r="F177" s="139"/>
      <c r="G177" s="139"/>
      <c r="H177" s="707"/>
      <c r="I177" s="707"/>
      <c r="J177" s="13"/>
      <c r="K177" s="140" t="str">
        <f t="shared" si="6"/>
        <v>---</v>
      </c>
      <c r="L177" s="139"/>
      <c r="M177" s="141"/>
    </row>
    <row r="178" spans="1:13" s="142" customFormat="1" ht="16.5" customHeight="1">
      <c r="A178" s="136"/>
      <c r="B178" s="137"/>
      <c r="C178" s="703"/>
      <c r="D178" s="703"/>
      <c r="E178" s="703"/>
      <c r="F178" s="139"/>
      <c r="G178" s="139"/>
      <c r="H178" s="707"/>
      <c r="I178" s="707"/>
      <c r="J178" s="13"/>
      <c r="K178" s="140" t="str">
        <f t="shared" si="6"/>
        <v>---</v>
      </c>
      <c r="L178" s="139"/>
      <c r="M178" s="141"/>
    </row>
    <row r="179" spans="1:13" s="142" customFormat="1" ht="16.5" customHeight="1" thickBot="1">
      <c r="A179" s="136"/>
      <c r="B179" s="137"/>
      <c r="C179" s="703" t="s">
        <v>138</v>
      </c>
      <c r="D179" s="703"/>
      <c r="E179" s="703"/>
      <c r="F179" s="139"/>
      <c r="G179" s="139"/>
      <c r="H179" s="704"/>
      <c r="I179" s="704"/>
      <c r="J179" s="13"/>
      <c r="K179" s="140" t="str">
        <f t="shared" si="6"/>
        <v>---</v>
      </c>
      <c r="L179" s="139"/>
      <c r="M179" s="141"/>
    </row>
    <row r="180" spans="1:13" s="142" customFormat="1" ht="18" thickTop="1">
      <c r="A180" s="136"/>
      <c r="B180" s="137"/>
      <c r="C180" s="705" t="s">
        <v>46</v>
      </c>
      <c r="D180" s="705"/>
      <c r="E180" s="705"/>
      <c r="F180" s="139"/>
      <c r="G180" s="139"/>
      <c r="H180" s="706">
        <f>SUM(H174:I179)</f>
        <v>0</v>
      </c>
      <c r="I180" s="706"/>
      <c r="J180" s="13"/>
      <c r="K180" s="143" t="str">
        <f t="shared" si="6"/>
        <v>---</v>
      </c>
      <c r="L180" s="139"/>
      <c r="M180" s="141"/>
    </row>
    <row r="181" spans="2:13" ht="14.25" customHeight="1">
      <c r="B181" s="23"/>
      <c r="C181" s="15"/>
      <c r="D181" s="15"/>
      <c r="E181" s="13"/>
      <c r="F181" s="13"/>
      <c r="G181" s="13"/>
      <c r="H181" s="13"/>
      <c r="I181" s="13"/>
      <c r="J181" s="13"/>
      <c r="K181" s="13"/>
      <c r="L181" s="13"/>
      <c r="M181" s="50"/>
    </row>
    <row r="182" spans="2:13" ht="15">
      <c r="B182" s="23">
        <v>-13</v>
      </c>
      <c r="C182" s="69" t="s">
        <v>139</v>
      </c>
      <c r="D182" s="128"/>
      <c r="E182" s="13"/>
      <c r="F182" s="13"/>
      <c r="G182" s="13"/>
      <c r="H182" s="13"/>
      <c r="I182" s="13"/>
      <c r="J182" s="13"/>
      <c r="K182" s="13"/>
      <c r="L182" s="13"/>
      <c r="M182" s="50"/>
    </row>
    <row r="183" spans="2:13" ht="6" customHeight="1">
      <c r="B183" s="23"/>
      <c r="C183" s="24"/>
      <c r="D183" s="15"/>
      <c r="E183" s="13"/>
      <c r="F183" s="13"/>
      <c r="G183" s="13"/>
      <c r="H183" s="13"/>
      <c r="I183" s="13"/>
      <c r="J183" s="13"/>
      <c r="K183" s="13"/>
      <c r="L183" s="13"/>
      <c r="M183" s="50"/>
    </row>
    <row r="184" spans="2:13" ht="15">
      <c r="B184" s="23" t="s">
        <v>140</v>
      </c>
      <c r="C184" s="144" t="s">
        <v>141</v>
      </c>
      <c r="D184" s="15"/>
      <c r="E184" s="13"/>
      <c r="F184" s="13"/>
      <c r="G184" s="13"/>
      <c r="H184" s="13"/>
      <c r="I184" s="13"/>
      <c r="J184" s="13"/>
      <c r="K184" s="13"/>
      <c r="L184" s="13"/>
      <c r="M184" s="50"/>
    </row>
    <row r="185" spans="2:13" ht="15">
      <c r="B185" s="23"/>
      <c r="C185" s="678"/>
      <c r="D185" s="678"/>
      <c r="E185" s="678"/>
      <c r="F185" s="678"/>
      <c r="G185" s="678"/>
      <c r="H185" s="678"/>
      <c r="I185" s="678"/>
      <c r="J185" s="678"/>
      <c r="K185" s="678"/>
      <c r="L185" s="678"/>
      <c r="M185" s="50"/>
    </row>
    <row r="186" spans="2:13" ht="15">
      <c r="B186" s="23"/>
      <c r="C186" s="678"/>
      <c r="D186" s="678"/>
      <c r="E186" s="678"/>
      <c r="F186" s="678"/>
      <c r="G186" s="678"/>
      <c r="H186" s="678"/>
      <c r="I186" s="678"/>
      <c r="J186" s="678"/>
      <c r="K186" s="678"/>
      <c r="L186" s="678"/>
      <c r="M186" s="50"/>
    </row>
    <row r="187" spans="2:13" ht="15">
      <c r="B187" s="23"/>
      <c r="C187" s="678"/>
      <c r="D187" s="678"/>
      <c r="E187" s="678"/>
      <c r="F187" s="678"/>
      <c r="G187" s="678"/>
      <c r="H187" s="678"/>
      <c r="I187" s="678"/>
      <c r="J187" s="678"/>
      <c r="K187" s="678"/>
      <c r="L187" s="678"/>
      <c r="M187" s="50"/>
    </row>
    <row r="188" spans="2:13" ht="15">
      <c r="B188" s="23"/>
      <c r="C188" s="678"/>
      <c r="D188" s="678"/>
      <c r="E188" s="678"/>
      <c r="F188" s="678"/>
      <c r="G188" s="678"/>
      <c r="H188" s="678"/>
      <c r="I188" s="678"/>
      <c r="J188" s="678"/>
      <c r="K188" s="678"/>
      <c r="L188" s="678"/>
      <c r="M188" s="50"/>
    </row>
    <row r="189" spans="2:13" ht="15">
      <c r="B189" s="23" t="s">
        <v>142</v>
      </c>
      <c r="C189" s="144" t="s">
        <v>143</v>
      </c>
      <c r="D189" s="15"/>
      <c r="E189" s="13"/>
      <c r="F189" s="13"/>
      <c r="G189" s="13"/>
      <c r="H189" s="13"/>
      <c r="I189" s="13"/>
      <c r="J189" s="13"/>
      <c r="K189" s="13"/>
      <c r="L189" s="13"/>
      <c r="M189" s="50"/>
    </row>
    <row r="190" spans="2:13" ht="28.5">
      <c r="B190" s="23"/>
      <c r="C190" s="15"/>
      <c r="D190" s="15"/>
      <c r="E190" s="135" t="s">
        <v>144</v>
      </c>
      <c r="F190" s="13"/>
      <c r="G190" s="135" t="s">
        <v>145</v>
      </c>
      <c r="H190" s="25"/>
      <c r="I190" s="135" t="s">
        <v>146</v>
      </c>
      <c r="J190" s="13"/>
      <c r="K190" s="702" t="s">
        <v>17</v>
      </c>
      <c r="L190" s="702"/>
      <c r="M190" s="50"/>
    </row>
    <row r="191" spans="1:13" s="142" customFormat="1" ht="19.5" customHeight="1">
      <c r="A191" s="136"/>
      <c r="B191" s="137"/>
      <c r="C191" s="70" t="s">
        <v>147</v>
      </c>
      <c r="D191" s="136"/>
      <c r="E191" s="13"/>
      <c r="F191" s="13"/>
      <c r="G191" s="13"/>
      <c r="H191" s="13"/>
      <c r="I191" s="140" t="str">
        <f>IF(G191*E191&gt;0,G191/E191*100-100,"---")</f>
        <v>---</v>
      </c>
      <c r="J191" s="13"/>
      <c r="K191" s="682"/>
      <c r="L191" s="682"/>
      <c r="M191" s="141"/>
    </row>
    <row r="192" spans="1:13" s="142" customFormat="1" ht="19.5" customHeight="1">
      <c r="A192" s="136"/>
      <c r="B192" s="137"/>
      <c r="C192" s="70" t="s">
        <v>148</v>
      </c>
      <c r="D192" s="136"/>
      <c r="E192" s="13"/>
      <c r="F192" s="13"/>
      <c r="G192" s="13"/>
      <c r="H192" s="13"/>
      <c r="I192" s="140" t="str">
        <f>IF(G192*E192&gt;0,G192/E192*100-100,"---")</f>
        <v>---</v>
      </c>
      <c r="J192" s="13"/>
      <c r="K192" s="682"/>
      <c r="L192" s="682"/>
      <c r="M192" s="141"/>
    </row>
    <row r="193" spans="1:13" s="142" customFormat="1" ht="19.5" customHeight="1">
      <c r="A193" s="136"/>
      <c r="B193" s="137"/>
      <c r="C193" s="70" t="s">
        <v>149</v>
      </c>
      <c r="D193" s="136"/>
      <c r="E193" s="13"/>
      <c r="F193" s="13"/>
      <c r="G193" s="13"/>
      <c r="H193" s="13"/>
      <c r="I193" s="140" t="str">
        <f>IF(G193*E193&gt;0,G193/E193*100-100,"---")</f>
        <v>---</v>
      </c>
      <c r="J193" s="13"/>
      <c r="K193" s="682"/>
      <c r="L193" s="682"/>
      <c r="M193" s="141"/>
    </row>
    <row r="194" spans="1:13" s="142" customFormat="1" ht="19.5" customHeight="1">
      <c r="A194" s="136"/>
      <c r="B194" s="137"/>
      <c r="C194" s="70" t="s">
        <v>150</v>
      </c>
      <c r="D194" s="136"/>
      <c r="E194" s="13"/>
      <c r="F194" s="13"/>
      <c r="G194" s="13"/>
      <c r="H194" s="13"/>
      <c r="I194" s="140" t="str">
        <f>IF(G194*E194&gt;0,G194/E194*100-100,"---")</f>
        <v>---</v>
      </c>
      <c r="J194" s="13"/>
      <c r="K194" s="682"/>
      <c r="L194" s="682"/>
      <c r="M194" s="141"/>
    </row>
    <row r="195" spans="1:13" s="142" customFormat="1" ht="19.5" customHeight="1">
      <c r="A195" s="136"/>
      <c r="B195" s="137"/>
      <c r="C195" s="70" t="s">
        <v>151</v>
      </c>
      <c r="D195" s="136"/>
      <c r="E195" s="13"/>
      <c r="F195" s="13"/>
      <c r="G195" s="13"/>
      <c r="H195" s="13"/>
      <c r="I195" s="140" t="str">
        <f>IF(G195*E195&gt;0,G195/E195*100-100,"---")</f>
        <v>---</v>
      </c>
      <c r="J195" s="13"/>
      <c r="K195" s="682"/>
      <c r="L195" s="682"/>
      <c r="M195" s="141"/>
    </row>
    <row r="196" spans="2:13" ht="19.5" customHeight="1">
      <c r="B196" s="23"/>
      <c r="C196" s="70"/>
      <c r="D196" s="15"/>
      <c r="E196" s="13"/>
      <c r="F196" s="13"/>
      <c r="G196" s="13"/>
      <c r="H196" s="13"/>
      <c r="I196" s="13"/>
      <c r="J196" s="13"/>
      <c r="K196" s="13"/>
      <c r="L196" s="13"/>
      <c r="M196" s="50"/>
    </row>
    <row r="197" spans="2:13" ht="8.25" customHeight="1">
      <c r="B197" s="9"/>
      <c r="C197" s="15"/>
      <c r="D197" s="15"/>
      <c r="E197" s="13"/>
      <c r="F197" s="13"/>
      <c r="G197" s="13"/>
      <c r="H197" s="13"/>
      <c r="I197" s="13"/>
      <c r="J197" s="13"/>
      <c r="K197" s="13"/>
      <c r="L197" s="13"/>
      <c r="M197" s="50"/>
    </row>
    <row r="198" spans="2:13" ht="12.75" customHeight="1">
      <c r="B198" s="9"/>
      <c r="C198" s="24"/>
      <c r="D198" s="15"/>
      <c r="E198" s="13"/>
      <c r="G198" s="19"/>
      <c r="H198" s="19"/>
      <c r="I198" s="13"/>
      <c r="J198" s="13"/>
      <c r="K198" s="19"/>
      <c r="L198" s="13"/>
      <c r="M198" s="50"/>
    </row>
    <row r="199" spans="1:13" ht="23.25" customHeight="1" thickBot="1">
      <c r="A199" s="63"/>
      <c r="B199" s="61"/>
      <c r="C199" s="63"/>
      <c r="D199" s="65"/>
      <c r="E199" s="65"/>
      <c r="F199" s="65"/>
      <c r="G199" s="64"/>
      <c r="H199" s="64"/>
      <c r="I199" s="64"/>
      <c r="J199" s="64"/>
      <c r="K199" s="64"/>
      <c r="L199" s="65"/>
      <c r="M199" s="66"/>
    </row>
    <row r="200" spans="1:13" ht="8.25" customHeight="1">
      <c r="A200" s="4"/>
      <c r="B200" s="127"/>
      <c r="C200" s="4"/>
      <c r="D200" s="4"/>
      <c r="E200" s="5"/>
      <c r="F200" s="5"/>
      <c r="G200" s="5"/>
      <c r="H200" s="5"/>
      <c r="I200" s="5"/>
      <c r="J200" s="5"/>
      <c r="K200" s="5"/>
      <c r="L200" s="5"/>
      <c r="M200" s="6"/>
    </row>
    <row r="201" spans="2:13" ht="18.75" customHeight="1">
      <c r="B201" s="23">
        <v>-14</v>
      </c>
      <c r="C201" s="24" t="s">
        <v>152</v>
      </c>
      <c r="D201" s="56"/>
      <c r="E201" s="13"/>
      <c r="F201" s="13"/>
      <c r="G201" s="13"/>
      <c r="H201" s="13"/>
      <c r="I201" s="13"/>
      <c r="J201" s="13"/>
      <c r="K201" s="13"/>
      <c r="L201" s="13"/>
      <c r="M201" s="50"/>
    </row>
    <row r="202" spans="2:13" ht="17.25">
      <c r="B202" s="23"/>
      <c r="C202" s="70" t="s">
        <v>153</v>
      </c>
      <c r="D202" s="70"/>
      <c r="E202" s="17"/>
      <c r="F202" s="17"/>
      <c r="G202" s="17"/>
      <c r="H202" s="17"/>
      <c r="I202" s="17"/>
      <c r="J202" s="17"/>
      <c r="K202" s="17"/>
      <c r="L202" s="13"/>
      <c r="M202" s="50"/>
    </row>
    <row r="203" spans="2:13" ht="8.25" customHeight="1">
      <c r="B203" s="23"/>
      <c r="C203" s="70"/>
      <c r="D203" s="70"/>
      <c r="E203" s="17"/>
      <c r="F203" s="17"/>
      <c r="G203" s="17"/>
      <c r="H203" s="17"/>
      <c r="I203" s="17"/>
      <c r="J203" s="17"/>
      <c r="K203" s="17"/>
      <c r="L203" s="13"/>
      <c r="M203" s="50"/>
    </row>
    <row r="204" spans="2:13" ht="22.5" customHeight="1">
      <c r="B204" s="23"/>
      <c r="C204" s="688" t="s">
        <v>154</v>
      </c>
      <c r="D204" s="689"/>
      <c r="E204" s="692" t="s">
        <v>155</v>
      </c>
      <c r="F204" s="694" t="s">
        <v>156</v>
      </c>
      <c r="G204" s="696" t="s">
        <v>157</v>
      </c>
      <c r="H204" s="697"/>
      <c r="I204" s="696" t="s">
        <v>158</v>
      </c>
      <c r="J204" s="697"/>
      <c r="K204" s="698" t="s">
        <v>17</v>
      </c>
      <c r="L204" s="699"/>
      <c r="M204" s="145"/>
    </row>
    <row r="205" spans="2:13" ht="15">
      <c r="B205" s="23"/>
      <c r="C205" s="690"/>
      <c r="D205" s="691"/>
      <c r="E205" s="693"/>
      <c r="F205" s="695"/>
      <c r="G205" s="77" t="s">
        <v>159</v>
      </c>
      <c r="H205" s="78" t="s">
        <v>160</v>
      </c>
      <c r="I205" s="77" t="s">
        <v>159</v>
      </c>
      <c r="J205" s="78" t="s">
        <v>160</v>
      </c>
      <c r="K205" s="700"/>
      <c r="L205" s="701"/>
      <c r="M205" s="147"/>
    </row>
    <row r="206" spans="1:13" s="142" customFormat="1" ht="17.25">
      <c r="A206" s="136"/>
      <c r="B206" s="137"/>
      <c r="C206" s="686"/>
      <c r="D206" s="687"/>
      <c r="E206" s="148"/>
      <c r="F206" s="149"/>
      <c r="G206" s="115"/>
      <c r="H206" s="116"/>
      <c r="I206" s="115"/>
      <c r="J206" s="116"/>
      <c r="K206" s="682"/>
      <c r="L206" s="683"/>
      <c r="M206" s="141"/>
    </row>
    <row r="207" spans="1:13" s="142" customFormat="1" ht="17.25">
      <c r="A207" s="136"/>
      <c r="B207" s="137"/>
      <c r="C207" s="680"/>
      <c r="D207" s="681"/>
      <c r="E207" s="112"/>
      <c r="F207" s="150"/>
      <c r="G207" s="80"/>
      <c r="H207" s="81"/>
      <c r="I207" s="80"/>
      <c r="J207" s="81"/>
      <c r="K207" s="682"/>
      <c r="L207" s="683"/>
      <c r="M207" s="141"/>
    </row>
    <row r="208" spans="1:13" s="142" customFormat="1" ht="17.25">
      <c r="A208" s="136"/>
      <c r="B208" s="137"/>
      <c r="C208" s="680"/>
      <c r="D208" s="681"/>
      <c r="E208" s="112"/>
      <c r="F208" s="150"/>
      <c r="G208" s="80"/>
      <c r="H208" s="81"/>
      <c r="I208" s="80"/>
      <c r="J208" s="81"/>
      <c r="K208" s="682"/>
      <c r="L208" s="683"/>
      <c r="M208" s="141"/>
    </row>
    <row r="209" spans="1:13" s="142" customFormat="1" ht="17.25">
      <c r="A209" s="136"/>
      <c r="B209" s="137"/>
      <c r="C209" s="680"/>
      <c r="D209" s="681"/>
      <c r="E209" s="112"/>
      <c r="F209" s="150"/>
      <c r="G209" s="80"/>
      <c r="H209" s="81"/>
      <c r="I209" s="80"/>
      <c r="J209" s="81"/>
      <c r="K209" s="682"/>
      <c r="L209" s="683"/>
      <c r="M209" s="141"/>
    </row>
    <row r="210" spans="1:13" s="142" customFormat="1" ht="17.25">
      <c r="A210" s="136"/>
      <c r="B210" s="137"/>
      <c r="C210" s="680"/>
      <c r="D210" s="681"/>
      <c r="E210" s="112"/>
      <c r="F210" s="150"/>
      <c r="G210" s="80"/>
      <c r="H210" s="81"/>
      <c r="I210" s="80"/>
      <c r="J210" s="81"/>
      <c r="K210" s="682"/>
      <c r="L210" s="683"/>
      <c r="M210" s="141"/>
    </row>
    <row r="211" spans="1:13" s="142" customFormat="1" ht="18" thickBot="1">
      <c r="A211" s="136"/>
      <c r="B211" s="137"/>
      <c r="C211" s="684"/>
      <c r="D211" s="685"/>
      <c r="E211" s="151"/>
      <c r="F211" s="152"/>
      <c r="G211" s="105"/>
      <c r="H211" s="106"/>
      <c r="I211" s="105"/>
      <c r="J211" s="106"/>
      <c r="K211" s="682"/>
      <c r="L211" s="683"/>
      <c r="M211" s="141"/>
    </row>
    <row r="212" spans="1:13" s="142" customFormat="1" ht="18" thickTop="1">
      <c r="A212" s="136"/>
      <c r="B212" s="137"/>
      <c r="C212" s="674" t="s">
        <v>46</v>
      </c>
      <c r="D212" s="675"/>
      <c r="E212" s="153"/>
      <c r="F212" s="154"/>
      <c r="G212" s="155"/>
      <c r="H212" s="156"/>
      <c r="I212" s="107">
        <f>SUM(I206:I211)</f>
        <v>0</v>
      </c>
      <c r="J212" s="109">
        <f>SUM(J206:J211)</f>
        <v>0</v>
      </c>
      <c r="K212" s="676"/>
      <c r="L212" s="677"/>
      <c r="M212" s="157"/>
    </row>
    <row r="213" spans="2:13" ht="15">
      <c r="B213" s="23"/>
      <c r="C213" s="15"/>
      <c r="D213" s="15"/>
      <c r="E213" s="13"/>
      <c r="F213" s="13"/>
      <c r="G213" s="13"/>
      <c r="H213" s="13"/>
      <c r="I213" s="13"/>
      <c r="J213" s="13"/>
      <c r="K213" s="13"/>
      <c r="L213" s="13"/>
      <c r="M213" s="50"/>
    </row>
    <row r="214" spans="2:13" ht="17.25">
      <c r="B214" s="23"/>
      <c r="C214" s="70" t="s">
        <v>161</v>
      </c>
      <c r="D214" s="15"/>
      <c r="E214" s="13"/>
      <c r="F214" s="13"/>
      <c r="G214" s="13"/>
      <c r="H214" s="13"/>
      <c r="I214" s="13"/>
      <c r="J214" s="13"/>
      <c r="K214" s="13"/>
      <c r="L214" s="13"/>
      <c r="M214" s="50"/>
    </row>
    <row r="215" spans="2:13" ht="15">
      <c r="B215" s="23"/>
      <c r="C215" s="678"/>
      <c r="D215" s="678"/>
      <c r="E215" s="678"/>
      <c r="F215" s="678"/>
      <c r="G215" s="678"/>
      <c r="H215" s="678"/>
      <c r="I215" s="678"/>
      <c r="J215" s="678"/>
      <c r="K215" s="678"/>
      <c r="L215" s="678"/>
      <c r="M215" s="50"/>
    </row>
    <row r="216" spans="2:13" ht="15">
      <c r="B216" s="23"/>
      <c r="C216" s="678"/>
      <c r="D216" s="678"/>
      <c r="E216" s="678"/>
      <c r="F216" s="678"/>
      <c r="G216" s="678"/>
      <c r="H216" s="678"/>
      <c r="I216" s="678"/>
      <c r="J216" s="678"/>
      <c r="K216" s="678"/>
      <c r="L216" s="678"/>
      <c r="M216" s="50"/>
    </row>
    <row r="217" spans="2:13" ht="15">
      <c r="B217" s="23"/>
      <c r="C217" s="678"/>
      <c r="D217" s="678"/>
      <c r="E217" s="678"/>
      <c r="F217" s="678"/>
      <c r="G217" s="678"/>
      <c r="H217" s="678"/>
      <c r="I217" s="678"/>
      <c r="J217" s="678"/>
      <c r="K217" s="678"/>
      <c r="L217" s="678"/>
      <c r="M217" s="50"/>
    </row>
    <row r="218" spans="2:13" ht="45.75" customHeight="1">
      <c r="B218" s="23"/>
      <c r="C218" s="678"/>
      <c r="D218" s="678"/>
      <c r="E218" s="678"/>
      <c r="F218" s="678"/>
      <c r="G218" s="678"/>
      <c r="H218" s="678"/>
      <c r="I218" s="678"/>
      <c r="J218" s="678"/>
      <c r="K218" s="678"/>
      <c r="L218" s="678"/>
      <c r="M218" s="50"/>
    </row>
    <row r="219" spans="2:13" ht="15">
      <c r="B219" s="23"/>
      <c r="C219" s="15"/>
      <c r="D219" s="15"/>
      <c r="E219" s="13"/>
      <c r="F219" s="13"/>
      <c r="G219" s="13"/>
      <c r="H219" s="13"/>
      <c r="I219" s="13"/>
      <c r="J219" s="13"/>
      <c r="K219" s="13"/>
      <c r="L219" s="13"/>
      <c r="M219" s="50"/>
    </row>
    <row r="220" spans="2:13" ht="15">
      <c r="B220" s="23">
        <v>-15</v>
      </c>
      <c r="C220" s="10" t="s">
        <v>162</v>
      </c>
      <c r="D220" s="10"/>
      <c r="E220" s="16"/>
      <c r="F220" s="16"/>
      <c r="G220" s="16"/>
      <c r="H220" s="16"/>
      <c r="I220" s="16"/>
      <c r="J220" s="13"/>
      <c r="K220" s="13"/>
      <c r="L220" s="13"/>
      <c r="M220" s="50"/>
    </row>
    <row r="221" spans="2:13" ht="15">
      <c r="B221" s="23"/>
      <c r="C221" s="679"/>
      <c r="D221" s="679"/>
      <c r="E221" s="679"/>
      <c r="F221" s="679"/>
      <c r="G221" s="679"/>
      <c r="H221" s="679"/>
      <c r="I221" s="679"/>
      <c r="J221" s="679"/>
      <c r="K221" s="679"/>
      <c r="L221" s="679"/>
      <c r="M221" s="50"/>
    </row>
    <row r="222" spans="2:13" ht="15">
      <c r="B222" s="23"/>
      <c r="C222" s="679"/>
      <c r="D222" s="679"/>
      <c r="E222" s="679"/>
      <c r="F222" s="679"/>
      <c r="G222" s="679"/>
      <c r="H222" s="679"/>
      <c r="I222" s="679"/>
      <c r="J222" s="679"/>
      <c r="K222" s="679"/>
      <c r="L222" s="679"/>
      <c r="M222" s="50"/>
    </row>
    <row r="223" spans="2:13" ht="15">
      <c r="B223" s="23"/>
      <c r="C223" s="679"/>
      <c r="D223" s="679"/>
      <c r="E223" s="679"/>
      <c r="F223" s="679"/>
      <c r="G223" s="679"/>
      <c r="H223" s="679"/>
      <c r="I223" s="679"/>
      <c r="J223" s="679"/>
      <c r="K223" s="679"/>
      <c r="L223" s="679"/>
      <c r="M223" s="50"/>
    </row>
    <row r="224" spans="2:13" ht="15">
      <c r="B224" s="23"/>
      <c r="C224" s="679"/>
      <c r="D224" s="679"/>
      <c r="E224" s="679"/>
      <c r="F224" s="679"/>
      <c r="G224" s="679"/>
      <c r="H224" s="679"/>
      <c r="I224" s="679"/>
      <c r="J224" s="679"/>
      <c r="K224" s="679"/>
      <c r="L224" s="679"/>
      <c r="M224" s="50"/>
    </row>
    <row r="225" spans="2:13" ht="15">
      <c r="B225" s="23"/>
      <c r="C225" s="679"/>
      <c r="D225" s="679"/>
      <c r="E225" s="679"/>
      <c r="F225" s="679"/>
      <c r="G225" s="679"/>
      <c r="H225" s="679"/>
      <c r="I225" s="679"/>
      <c r="J225" s="679"/>
      <c r="K225" s="679"/>
      <c r="L225" s="679"/>
      <c r="M225" s="50"/>
    </row>
    <row r="226" spans="2:13" ht="15">
      <c r="B226" s="23"/>
      <c r="C226" s="679"/>
      <c r="D226" s="679"/>
      <c r="E226" s="679"/>
      <c r="F226" s="679"/>
      <c r="G226" s="679"/>
      <c r="H226" s="679"/>
      <c r="I226" s="679"/>
      <c r="J226" s="679"/>
      <c r="K226" s="679"/>
      <c r="L226" s="679"/>
      <c r="M226" s="50"/>
    </row>
    <row r="227" spans="2:13" ht="45.75" customHeight="1">
      <c r="B227" s="23"/>
      <c r="C227" s="679"/>
      <c r="D227" s="679"/>
      <c r="E227" s="679"/>
      <c r="F227" s="679"/>
      <c r="G227" s="679"/>
      <c r="H227" s="679"/>
      <c r="I227" s="679"/>
      <c r="J227" s="679"/>
      <c r="K227" s="679"/>
      <c r="L227" s="679"/>
      <c r="M227" s="50"/>
    </row>
    <row r="228" spans="2:13" ht="57" customHeight="1">
      <c r="B228" s="23"/>
      <c r="C228" s="673" t="s">
        <v>163</v>
      </c>
      <c r="D228" s="673"/>
      <c r="E228" s="673"/>
      <c r="F228" s="673"/>
      <c r="G228" s="673"/>
      <c r="H228" s="673"/>
      <c r="I228" s="673"/>
      <c r="J228" s="673"/>
      <c r="K228" s="673"/>
      <c r="L228" s="673"/>
      <c r="M228" s="158"/>
    </row>
    <row r="229" spans="2:13" ht="40.5" customHeight="1">
      <c r="B229" s="23"/>
      <c r="C229" s="57"/>
      <c r="D229" s="57"/>
      <c r="E229" s="13"/>
      <c r="F229" s="13"/>
      <c r="G229" s="13"/>
      <c r="H229" s="13"/>
      <c r="I229" s="13"/>
      <c r="J229" s="13"/>
      <c r="K229" s="13"/>
      <c r="L229" s="13"/>
      <c r="M229" s="14"/>
    </row>
    <row r="230" spans="2:13" ht="12.75" customHeight="1">
      <c r="B230" s="23"/>
      <c r="C230" s="70"/>
      <c r="D230" s="15"/>
      <c r="E230" s="68"/>
      <c r="F230" s="159"/>
      <c r="G230" s="13"/>
      <c r="H230" s="68"/>
      <c r="I230" s="68"/>
      <c r="J230" s="68"/>
      <c r="K230" s="68"/>
      <c r="L230" s="68"/>
      <c r="M230" s="14"/>
    </row>
    <row r="231" spans="2:13" ht="12.75" customHeight="1">
      <c r="B231" s="23"/>
      <c r="C231" s="160"/>
      <c r="D231" s="15"/>
      <c r="E231" s="68"/>
      <c r="F231" s="68"/>
      <c r="G231" s="68"/>
      <c r="H231" s="68"/>
      <c r="I231" s="68"/>
      <c r="J231" s="68"/>
      <c r="K231" s="13"/>
      <c r="L231" s="68"/>
      <c r="M231" s="161"/>
    </row>
    <row r="232" spans="2:13" ht="15">
      <c r="B232" s="23"/>
      <c r="C232" s="15"/>
      <c r="D232" s="15"/>
      <c r="E232" s="13"/>
      <c r="F232" s="68"/>
      <c r="G232" s="68"/>
      <c r="H232" s="68"/>
      <c r="I232" s="68"/>
      <c r="J232" s="13"/>
      <c r="K232" s="13"/>
      <c r="L232" s="13"/>
      <c r="M232" s="161"/>
    </row>
    <row r="233" spans="2:13" ht="15">
      <c r="B233" s="23"/>
      <c r="C233" s="15"/>
      <c r="D233" s="15"/>
      <c r="E233" s="13"/>
      <c r="F233" s="13"/>
      <c r="G233" s="13"/>
      <c r="H233" s="13"/>
      <c r="I233" s="13"/>
      <c r="J233" s="13"/>
      <c r="K233" s="13"/>
      <c r="L233" s="13"/>
      <c r="M233" s="50"/>
    </row>
    <row r="234" spans="2:13" ht="15">
      <c r="B234" s="23"/>
      <c r="C234" s="162"/>
      <c r="D234" s="57"/>
      <c r="E234" s="13"/>
      <c r="F234" s="13"/>
      <c r="G234" s="13"/>
      <c r="H234" s="13"/>
      <c r="I234" s="13"/>
      <c r="J234" s="13"/>
      <c r="K234" s="13"/>
      <c r="L234" s="13"/>
      <c r="M234" s="50"/>
    </row>
    <row r="235" spans="2:13" ht="15">
      <c r="B235" s="23"/>
      <c r="C235" s="15"/>
      <c r="D235" s="15"/>
      <c r="E235" s="13"/>
      <c r="F235" s="13"/>
      <c r="G235" s="13"/>
      <c r="H235" s="13"/>
      <c r="I235" s="13"/>
      <c r="J235" s="13"/>
      <c r="K235" s="13"/>
      <c r="L235" s="13"/>
      <c r="M235" s="50"/>
    </row>
    <row r="236" spans="2:13" ht="15">
      <c r="B236" s="23"/>
      <c r="C236" s="15"/>
      <c r="D236" s="15"/>
      <c r="E236" s="13"/>
      <c r="F236" s="13"/>
      <c r="G236" s="13"/>
      <c r="H236" s="13"/>
      <c r="I236" s="13"/>
      <c r="J236" s="13"/>
      <c r="K236" s="13"/>
      <c r="L236" s="13"/>
      <c r="M236" s="50"/>
    </row>
    <row r="237" spans="2:13" ht="15">
      <c r="B237" s="23"/>
      <c r="C237" s="15"/>
      <c r="D237" s="15"/>
      <c r="E237" s="13"/>
      <c r="F237" s="13"/>
      <c r="G237" s="13"/>
      <c r="H237" s="13"/>
      <c r="I237" s="13"/>
      <c r="J237" s="13"/>
      <c r="K237" s="13"/>
      <c r="L237" s="13"/>
      <c r="M237" s="50"/>
    </row>
    <row r="238" spans="2:13" ht="15">
      <c r="B238" s="23"/>
      <c r="C238" s="15"/>
      <c r="D238" s="15"/>
      <c r="E238" s="13"/>
      <c r="F238" s="13"/>
      <c r="G238" s="13"/>
      <c r="H238" s="13"/>
      <c r="I238" s="13"/>
      <c r="J238" s="13"/>
      <c r="K238" s="13"/>
      <c r="L238" s="13"/>
      <c r="M238" s="50"/>
    </row>
    <row r="239" spans="2:13" ht="15">
      <c r="B239" s="23"/>
      <c r="C239" s="163" t="s">
        <v>165</v>
      </c>
      <c r="D239" s="15"/>
      <c r="E239" s="13"/>
      <c r="F239" s="13"/>
      <c r="G239" s="13"/>
      <c r="H239" s="13"/>
      <c r="I239" s="13"/>
      <c r="J239" s="13"/>
      <c r="K239" s="13"/>
      <c r="L239" s="13"/>
      <c r="M239" s="50"/>
    </row>
    <row r="240" spans="2:13" ht="15">
      <c r="B240" s="23"/>
      <c r="C240" s="15"/>
      <c r="D240" s="15"/>
      <c r="E240" s="13"/>
      <c r="F240" s="13"/>
      <c r="G240" s="13"/>
      <c r="H240" s="13"/>
      <c r="I240" s="13"/>
      <c r="J240" s="13"/>
      <c r="K240" s="13"/>
      <c r="L240" s="13"/>
      <c r="M240" s="50"/>
    </row>
    <row r="241" spans="2:13" ht="15">
      <c r="B241" s="23"/>
      <c r="C241" s="15"/>
      <c r="D241" s="15"/>
      <c r="E241" s="13"/>
      <c r="F241" s="13"/>
      <c r="G241" s="13"/>
      <c r="H241" s="13"/>
      <c r="I241" s="13"/>
      <c r="J241" s="13"/>
      <c r="K241" s="13"/>
      <c r="L241" s="13"/>
      <c r="M241" s="50"/>
    </row>
    <row r="242" spans="2:13" ht="45" customHeight="1" thickBot="1">
      <c r="B242" s="164"/>
      <c r="C242" s="63"/>
      <c r="D242" s="63"/>
      <c r="E242" s="64"/>
      <c r="F242" s="64"/>
      <c r="G242" s="64"/>
      <c r="H242" s="64"/>
      <c r="I242" s="64"/>
      <c r="J242" s="64"/>
      <c r="K242" s="64"/>
      <c r="L242" s="64"/>
      <c r="M242" s="66"/>
    </row>
    <row r="243" spans="2:13" ht="15">
      <c r="B243" s="165"/>
      <c r="C243" s="15"/>
      <c r="D243" s="15"/>
      <c r="E243" s="13"/>
      <c r="F243" s="13"/>
      <c r="G243" s="13"/>
      <c r="H243" s="13"/>
      <c r="I243" s="13"/>
      <c r="J243" s="13"/>
      <c r="K243" s="13"/>
      <c r="L243" s="13"/>
      <c r="M243" s="15"/>
    </row>
    <row r="244" spans="2:13" ht="15">
      <c r="B244" s="165"/>
      <c r="C244" s="15"/>
      <c r="D244" s="15"/>
      <c r="E244" s="13"/>
      <c r="F244" s="13"/>
      <c r="G244" s="13"/>
      <c r="H244" s="13"/>
      <c r="I244" s="13"/>
      <c r="J244" s="13"/>
      <c r="K244" s="13"/>
      <c r="L244" s="13"/>
      <c r="M244" s="15"/>
    </row>
    <row r="245" spans="2:13" ht="15">
      <c r="B245" s="165"/>
      <c r="C245" s="15"/>
      <c r="D245" s="15"/>
      <c r="E245" s="13"/>
      <c r="F245" s="13"/>
      <c r="G245" s="13"/>
      <c r="H245" s="13"/>
      <c r="I245" s="13"/>
      <c r="J245" s="13"/>
      <c r="K245" s="13"/>
      <c r="L245" s="13"/>
      <c r="M245" s="15"/>
    </row>
    <row r="246" spans="2:13" ht="15">
      <c r="B246" s="165"/>
      <c r="C246" s="15"/>
      <c r="D246" s="15"/>
      <c r="E246" s="13"/>
      <c r="F246" s="13"/>
      <c r="G246" s="13"/>
      <c r="H246" s="13"/>
      <c r="I246" s="13"/>
      <c r="J246" s="13"/>
      <c r="K246" s="13"/>
      <c r="L246" s="13"/>
      <c r="M246" s="15"/>
    </row>
    <row r="247" spans="2:13" ht="15">
      <c r="B247" s="165"/>
      <c r="C247" s="15"/>
      <c r="D247" s="15"/>
      <c r="E247" s="13"/>
      <c r="F247" s="13"/>
      <c r="G247" s="13"/>
      <c r="H247" s="13"/>
      <c r="I247" s="13"/>
      <c r="J247" s="13"/>
      <c r="K247" s="13"/>
      <c r="L247" s="13"/>
      <c r="M247" s="15"/>
    </row>
    <row r="248" spans="2:13" ht="15">
      <c r="B248" s="165"/>
      <c r="C248" s="15"/>
      <c r="D248" s="15"/>
      <c r="E248" s="13"/>
      <c r="F248" s="13"/>
      <c r="G248" s="13"/>
      <c r="H248" s="13"/>
      <c r="I248" s="13"/>
      <c r="J248" s="13"/>
      <c r="K248" s="13"/>
      <c r="L248" s="13"/>
      <c r="M248" s="15"/>
    </row>
    <row r="249" ht="15">
      <c r="B249" s="165"/>
    </row>
    <row r="250" ht="15">
      <c r="B250" s="165"/>
    </row>
    <row r="251" ht="15">
      <c r="B251" s="165"/>
    </row>
    <row r="252" ht="15">
      <c r="B252" s="165"/>
    </row>
    <row r="253" ht="15">
      <c r="B253" s="165"/>
    </row>
    <row r="254" ht="15">
      <c r="B254" s="165"/>
    </row>
    <row r="255" ht="15">
      <c r="B255" s="165"/>
    </row>
    <row r="256" ht="15">
      <c r="B256" s="165"/>
    </row>
    <row r="257" ht="15">
      <c r="B257" s="165"/>
    </row>
    <row r="258" ht="15">
      <c r="B258" s="165"/>
    </row>
    <row r="259" ht="15">
      <c r="B259" s="165"/>
    </row>
    <row r="260" ht="15">
      <c r="B260" s="165"/>
    </row>
    <row r="261" ht="15">
      <c r="B261" s="165"/>
    </row>
    <row r="262" ht="15">
      <c r="B262" s="165"/>
    </row>
    <row r="263" ht="15">
      <c r="B263" s="165"/>
    </row>
    <row r="264" ht="15">
      <c r="B264" s="165"/>
    </row>
    <row r="265" ht="15">
      <c r="B265" s="165"/>
    </row>
    <row r="266" ht="15">
      <c r="B266" s="165"/>
    </row>
    <row r="267" ht="15">
      <c r="B267" s="165"/>
    </row>
    <row r="268" ht="15">
      <c r="B268" s="165"/>
    </row>
    <row r="269" ht="15">
      <c r="B269" s="165"/>
    </row>
    <row r="270" ht="15">
      <c r="B270" s="165"/>
    </row>
    <row r="271" ht="15">
      <c r="B271" s="165"/>
    </row>
    <row r="272" ht="15">
      <c r="B272" s="165"/>
    </row>
    <row r="273" ht="15">
      <c r="B273" s="165"/>
    </row>
    <row r="274" ht="15">
      <c r="B274" s="165"/>
    </row>
    <row r="275" ht="15">
      <c r="B275" s="165"/>
    </row>
    <row r="276" ht="15">
      <c r="B276" s="165"/>
    </row>
    <row r="277" ht="15">
      <c r="B277" s="165"/>
    </row>
    <row r="278" ht="15">
      <c r="B278" s="165"/>
    </row>
    <row r="279" ht="15">
      <c r="B279" s="165"/>
    </row>
    <row r="280" ht="15">
      <c r="B280" s="165"/>
    </row>
    <row r="281" ht="15">
      <c r="B281" s="165"/>
    </row>
    <row r="282" ht="15">
      <c r="B282" s="165"/>
    </row>
    <row r="283" ht="15">
      <c r="B283" s="165"/>
    </row>
    <row r="284" ht="15">
      <c r="B284" s="165"/>
    </row>
    <row r="285" ht="15">
      <c r="B285" s="165"/>
    </row>
    <row r="286" ht="15">
      <c r="B286" s="165"/>
    </row>
    <row r="287" ht="15">
      <c r="B287" s="165"/>
    </row>
    <row r="288" ht="15">
      <c r="B288" s="165"/>
    </row>
    <row r="289" ht="15">
      <c r="B289" s="165"/>
    </row>
    <row r="290" ht="15">
      <c r="B290" s="165"/>
    </row>
    <row r="291" ht="15">
      <c r="B291" s="165"/>
    </row>
    <row r="292" ht="15">
      <c r="B292" s="165"/>
    </row>
    <row r="293" ht="15">
      <c r="B293" s="165"/>
    </row>
    <row r="294" ht="15">
      <c r="B294" s="165"/>
    </row>
    <row r="295" ht="15">
      <c r="B295" s="165"/>
    </row>
    <row r="296" ht="15">
      <c r="B296" s="165"/>
    </row>
  </sheetData>
  <sheetProtection/>
  <mergeCells count="246">
    <mergeCell ref="C7:E7"/>
    <mergeCell ref="I7:L7"/>
    <mergeCell ref="C8:E8"/>
    <mergeCell ref="I8:L8"/>
    <mergeCell ref="G1:H1"/>
    <mergeCell ref="E2:J2"/>
    <mergeCell ref="E3:J3"/>
    <mergeCell ref="C6:E6"/>
    <mergeCell ref="I6:L6"/>
    <mergeCell ref="C11:E11"/>
    <mergeCell ref="I11:L11"/>
    <mergeCell ref="C12:E12"/>
    <mergeCell ref="I12:L12"/>
    <mergeCell ref="C9:E9"/>
    <mergeCell ref="I9:L9"/>
    <mergeCell ref="C10:E10"/>
    <mergeCell ref="I10:L10"/>
    <mergeCell ref="C15:E15"/>
    <mergeCell ref="I15:L15"/>
    <mergeCell ref="C16:E16"/>
    <mergeCell ref="I16:L16"/>
    <mergeCell ref="C13:E13"/>
    <mergeCell ref="I13:L13"/>
    <mergeCell ref="C14:E14"/>
    <mergeCell ref="I14:L14"/>
    <mergeCell ref="C19:E19"/>
    <mergeCell ref="I19:L19"/>
    <mergeCell ref="C20:E20"/>
    <mergeCell ref="C21:E21"/>
    <mergeCell ref="C17:E17"/>
    <mergeCell ref="I17:L17"/>
    <mergeCell ref="C18:E18"/>
    <mergeCell ref="I18:L18"/>
    <mergeCell ref="C26:D26"/>
    <mergeCell ref="I26:L26"/>
    <mergeCell ref="C27:L27"/>
    <mergeCell ref="C28:D28"/>
    <mergeCell ref="I28:L28"/>
    <mergeCell ref="C22:H22"/>
    <mergeCell ref="C23:F23"/>
    <mergeCell ref="C24:K24"/>
    <mergeCell ref="C25:K25"/>
    <mergeCell ref="C31:D31"/>
    <mergeCell ref="I31:L31"/>
    <mergeCell ref="C32:L32"/>
    <mergeCell ref="C33:D33"/>
    <mergeCell ref="I33:L33"/>
    <mergeCell ref="C29:D29"/>
    <mergeCell ref="I29:L29"/>
    <mergeCell ref="C30:D30"/>
    <mergeCell ref="I30:L30"/>
    <mergeCell ref="C36:D36"/>
    <mergeCell ref="I36:L36"/>
    <mergeCell ref="C37:L37"/>
    <mergeCell ref="C38:D38"/>
    <mergeCell ref="I38:L38"/>
    <mergeCell ref="C34:D34"/>
    <mergeCell ref="I34:L34"/>
    <mergeCell ref="C35:D35"/>
    <mergeCell ref="I35:L35"/>
    <mergeCell ref="C41:D41"/>
    <mergeCell ref="I41:L41"/>
    <mergeCell ref="C42:L42"/>
    <mergeCell ref="C43:D43"/>
    <mergeCell ref="I43:L43"/>
    <mergeCell ref="C39:D39"/>
    <mergeCell ref="I39:L39"/>
    <mergeCell ref="C40:D40"/>
    <mergeCell ref="I40:L40"/>
    <mergeCell ref="C46:D46"/>
    <mergeCell ref="I46:L46"/>
    <mergeCell ref="C47:D47"/>
    <mergeCell ref="I47:L47"/>
    <mergeCell ref="C44:D44"/>
    <mergeCell ref="I44:L44"/>
    <mergeCell ref="C45:D45"/>
    <mergeCell ref="I45:L45"/>
    <mergeCell ref="C48:G48"/>
    <mergeCell ref="C54:L56"/>
    <mergeCell ref="C57:I57"/>
    <mergeCell ref="C59:D61"/>
    <mergeCell ref="E59:E61"/>
    <mergeCell ref="F59:G59"/>
    <mergeCell ref="H59:I59"/>
    <mergeCell ref="J59:J61"/>
    <mergeCell ref="K59:L61"/>
    <mergeCell ref="F60:G60"/>
    <mergeCell ref="C64:D64"/>
    <mergeCell ref="K64:L64"/>
    <mergeCell ref="C65:D65"/>
    <mergeCell ref="K65:L65"/>
    <mergeCell ref="H60:I60"/>
    <mergeCell ref="C62:L62"/>
    <mergeCell ref="C63:D63"/>
    <mergeCell ref="K63:L63"/>
    <mergeCell ref="C68:D68"/>
    <mergeCell ref="K68:L68"/>
    <mergeCell ref="C69:L69"/>
    <mergeCell ref="C70:D70"/>
    <mergeCell ref="K70:L70"/>
    <mergeCell ref="C66:D66"/>
    <mergeCell ref="K66:L66"/>
    <mergeCell ref="C67:D67"/>
    <mergeCell ref="K67:L67"/>
    <mergeCell ref="C73:D73"/>
    <mergeCell ref="K73:L73"/>
    <mergeCell ref="C74:D74"/>
    <mergeCell ref="K74:L74"/>
    <mergeCell ref="C71:D71"/>
    <mergeCell ref="K71:L71"/>
    <mergeCell ref="C72:D72"/>
    <mergeCell ref="K72:L72"/>
    <mergeCell ref="C78:D78"/>
    <mergeCell ref="K78:L78"/>
    <mergeCell ref="C79:D79"/>
    <mergeCell ref="K79:L79"/>
    <mergeCell ref="C75:D75"/>
    <mergeCell ref="K75:L75"/>
    <mergeCell ref="C76:L76"/>
    <mergeCell ref="C77:D77"/>
    <mergeCell ref="K77:L77"/>
    <mergeCell ref="F85:H85"/>
    <mergeCell ref="J85:L85"/>
    <mergeCell ref="C80:D80"/>
    <mergeCell ref="K80:L80"/>
    <mergeCell ref="C81:D81"/>
    <mergeCell ref="K81:L81"/>
    <mergeCell ref="C87:D87"/>
    <mergeCell ref="C88:D88"/>
    <mergeCell ref="C89:D89"/>
    <mergeCell ref="C90:D90"/>
    <mergeCell ref="C82:D82"/>
    <mergeCell ref="K82:L82"/>
    <mergeCell ref="C83:F83"/>
    <mergeCell ref="C84:D86"/>
    <mergeCell ref="F84:H84"/>
    <mergeCell ref="J84:L84"/>
    <mergeCell ref="C104:D104"/>
    <mergeCell ref="C106:D107"/>
    <mergeCell ref="E106:H106"/>
    <mergeCell ref="I106:L106"/>
    <mergeCell ref="C91:D91"/>
    <mergeCell ref="C92:I92"/>
    <mergeCell ref="D93:F93"/>
    <mergeCell ref="H93:J93"/>
    <mergeCell ref="C112:D112"/>
    <mergeCell ref="C113:L113"/>
    <mergeCell ref="C114:D114"/>
    <mergeCell ref="C115:D115"/>
    <mergeCell ref="C108:L108"/>
    <mergeCell ref="C109:D109"/>
    <mergeCell ref="C110:D110"/>
    <mergeCell ref="C111:D111"/>
    <mergeCell ref="H120:H122"/>
    <mergeCell ref="I120:I121"/>
    <mergeCell ref="J120:L122"/>
    <mergeCell ref="C123:E123"/>
    <mergeCell ref="J123:L123"/>
    <mergeCell ref="C116:D116"/>
    <mergeCell ref="C118:G118"/>
    <mergeCell ref="C120:E122"/>
    <mergeCell ref="F120:F122"/>
    <mergeCell ref="G120:G122"/>
    <mergeCell ref="C126:E126"/>
    <mergeCell ref="J126:L126"/>
    <mergeCell ref="C127:E127"/>
    <mergeCell ref="J127:L127"/>
    <mergeCell ref="C124:E124"/>
    <mergeCell ref="J124:L124"/>
    <mergeCell ref="C125:E125"/>
    <mergeCell ref="J125:L125"/>
    <mergeCell ref="C128:E128"/>
    <mergeCell ref="J128:L128"/>
    <mergeCell ref="C129:H129"/>
    <mergeCell ref="C131:D132"/>
    <mergeCell ref="E131:F131"/>
    <mergeCell ref="G131:H131"/>
    <mergeCell ref="I131:J131"/>
    <mergeCell ref="K131:L132"/>
    <mergeCell ref="C135:D135"/>
    <mergeCell ref="K135:L135"/>
    <mergeCell ref="C136:D136"/>
    <mergeCell ref="K136:L136"/>
    <mergeCell ref="C133:D133"/>
    <mergeCell ref="K133:L133"/>
    <mergeCell ref="C134:D134"/>
    <mergeCell ref="K134:L134"/>
    <mergeCell ref="C158:H158"/>
    <mergeCell ref="C159:L162"/>
    <mergeCell ref="C163:I163"/>
    <mergeCell ref="D165:F165"/>
    <mergeCell ref="C138:E138"/>
    <mergeCell ref="J138:J139"/>
    <mergeCell ref="K138:K139"/>
    <mergeCell ref="C154:L157"/>
    <mergeCell ref="D170:F170"/>
    <mergeCell ref="C173:E173"/>
    <mergeCell ref="H173:I173"/>
    <mergeCell ref="C174:E174"/>
    <mergeCell ref="H174:I174"/>
    <mergeCell ref="D166:F166"/>
    <mergeCell ref="D167:F167"/>
    <mergeCell ref="D168:F168"/>
    <mergeCell ref="D169:F169"/>
    <mergeCell ref="C177:E177"/>
    <mergeCell ref="H177:I177"/>
    <mergeCell ref="C178:E178"/>
    <mergeCell ref="H178:I178"/>
    <mergeCell ref="C175:E175"/>
    <mergeCell ref="H175:I175"/>
    <mergeCell ref="C176:E176"/>
    <mergeCell ref="H176:I176"/>
    <mergeCell ref="C185:L188"/>
    <mergeCell ref="K190:L190"/>
    <mergeCell ref="K191:L191"/>
    <mergeCell ref="K192:L192"/>
    <mergeCell ref="C179:E179"/>
    <mergeCell ref="H179:I179"/>
    <mergeCell ref="C180:E180"/>
    <mergeCell ref="H180:I180"/>
    <mergeCell ref="K193:L193"/>
    <mergeCell ref="K194:L194"/>
    <mergeCell ref="K195:L195"/>
    <mergeCell ref="C204:D205"/>
    <mergeCell ref="E204:E205"/>
    <mergeCell ref="F204:F205"/>
    <mergeCell ref="G204:H204"/>
    <mergeCell ref="I204:J204"/>
    <mergeCell ref="K204:L205"/>
    <mergeCell ref="C208:D208"/>
    <mergeCell ref="K208:L208"/>
    <mergeCell ref="C209:D209"/>
    <mergeCell ref="K209:L209"/>
    <mergeCell ref="C206:D206"/>
    <mergeCell ref="K206:L206"/>
    <mergeCell ref="C207:D207"/>
    <mergeCell ref="K207:L207"/>
    <mergeCell ref="C228:L228"/>
    <mergeCell ref="C212:D212"/>
    <mergeCell ref="K212:L212"/>
    <mergeCell ref="C215:L218"/>
    <mergeCell ref="C221:L227"/>
    <mergeCell ref="C210:D210"/>
    <mergeCell ref="K210:L210"/>
    <mergeCell ref="C211:D211"/>
    <mergeCell ref="K211:L211"/>
  </mergeCells>
  <printOptions/>
  <pageMargins left="0.29" right="0.17" top="0.19" bottom="0.3" header="0.17" footer="0.19"/>
  <pageSetup horizontalDpi="600" verticalDpi="600" orientation="portrait" paperSize="9" r:id="rId3"/>
  <headerFooter alignWithMargins="0">
    <oddFooter>&amp;L&amp;"B Mitra,Bold"مهر شركت
&amp;C&amp;"B Mitra,Bold"امضاء مدير عامل
&amp;P&amp;R&amp;"B Mitra,Bold"امضاء مدير مالي
</oddFooter>
  </headerFooter>
  <rowBreaks count="1" manualBreakCount="1">
    <brk id="102"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L224"/>
  <sheetViews>
    <sheetView rightToLeft="1" zoomScalePageLayoutView="0" workbookViewId="0" topLeftCell="A1">
      <selection activeCell="B2" sqref="B2"/>
    </sheetView>
  </sheetViews>
  <sheetFormatPr defaultColWidth="9.140625" defaultRowHeight="12.75"/>
  <cols>
    <col min="1" max="1" width="4.421875" style="255" customWidth="1"/>
    <col min="2" max="2" width="9.57421875" style="7" customWidth="1"/>
    <col min="3" max="3" width="9.7109375" style="7" customWidth="1"/>
    <col min="4" max="4" width="9.7109375" style="97" customWidth="1"/>
    <col min="5" max="5" width="9.57421875" style="97" customWidth="1"/>
    <col min="6" max="7" width="9.7109375" style="97" customWidth="1"/>
    <col min="8" max="9" width="10.28125" style="97" customWidth="1"/>
    <col min="10" max="10" width="9.7109375" style="97" customWidth="1"/>
    <col min="11" max="11" width="7.00390625" style="97" customWidth="1"/>
    <col min="12" max="12" width="0.85546875" style="7" customWidth="1"/>
    <col min="13" max="16384" width="9.140625" style="7" customWidth="1"/>
  </cols>
  <sheetData>
    <row r="1" spans="1:12" ht="15">
      <c r="A1" s="167"/>
      <c r="B1" s="4"/>
      <c r="C1" s="4"/>
      <c r="D1" s="5"/>
      <c r="E1" s="5"/>
      <c r="F1" s="895" t="s">
        <v>2</v>
      </c>
      <c r="G1" s="895"/>
      <c r="H1" s="5"/>
      <c r="I1" s="5"/>
      <c r="J1" s="5"/>
      <c r="K1" s="5"/>
      <c r="L1" s="6"/>
    </row>
    <row r="2" spans="1:12" ht="16.5" customHeight="1">
      <c r="A2" s="168"/>
      <c r="B2" s="10" t="s">
        <v>166</v>
      </c>
      <c r="C2" s="11"/>
      <c r="D2" s="896" t="s">
        <v>4</v>
      </c>
      <c r="E2" s="896"/>
      <c r="F2" s="896"/>
      <c r="G2" s="896"/>
      <c r="H2" s="896"/>
      <c r="I2" s="896"/>
      <c r="J2" s="13"/>
      <c r="K2" s="12"/>
      <c r="L2" s="14"/>
    </row>
    <row r="3" spans="1:12" ht="19.5" customHeight="1">
      <c r="A3" s="168"/>
      <c r="B3" s="15"/>
      <c r="C3" s="16"/>
      <c r="D3" s="897" t="s">
        <v>5</v>
      </c>
      <c r="E3" s="897"/>
      <c r="F3" s="897"/>
      <c r="G3" s="897"/>
      <c r="H3" s="897"/>
      <c r="I3" s="897"/>
      <c r="J3" s="17" t="s">
        <v>6</v>
      </c>
      <c r="K3" s="16"/>
      <c r="L3" s="18"/>
    </row>
    <row r="4" spans="1:12" ht="12.75" customHeight="1">
      <c r="A4" s="168"/>
      <c r="B4" s="19" t="s">
        <v>7</v>
      </c>
      <c r="C4" s="19"/>
      <c r="D4" s="19"/>
      <c r="E4" s="20" t="s">
        <v>167</v>
      </c>
      <c r="F4" s="19"/>
      <c r="G4" s="20" t="s">
        <v>9</v>
      </c>
      <c r="H4" s="19"/>
      <c r="I4" s="19"/>
      <c r="J4" s="17" t="s">
        <v>10</v>
      </c>
      <c r="K4" s="21"/>
      <c r="L4" s="22"/>
    </row>
    <row r="5" spans="1:12" ht="15.75" customHeight="1">
      <c r="A5" s="23">
        <v>-1</v>
      </c>
      <c r="B5" s="24" t="s">
        <v>11</v>
      </c>
      <c r="C5" s="15"/>
      <c r="D5" s="25"/>
      <c r="E5" s="13"/>
      <c r="F5" s="13"/>
      <c r="G5" s="13"/>
      <c r="H5" s="13"/>
      <c r="I5" s="13"/>
      <c r="J5" s="13" t="s">
        <v>12</v>
      </c>
      <c r="K5" s="13"/>
      <c r="L5" s="26"/>
    </row>
    <row r="6" spans="1:12" ht="15.75" customHeight="1">
      <c r="A6" s="23"/>
      <c r="B6" s="986" t="s">
        <v>13</v>
      </c>
      <c r="C6" s="987"/>
      <c r="D6" s="988"/>
      <c r="E6" s="981" t="s">
        <v>168</v>
      </c>
      <c r="F6" s="982"/>
      <c r="G6" s="983"/>
      <c r="H6" s="981" t="s">
        <v>169</v>
      </c>
      <c r="I6" s="983"/>
      <c r="J6" s="984" t="s">
        <v>170</v>
      </c>
      <c r="L6" s="26"/>
    </row>
    <row r="7" spans="1:12" ht="30">
      <c r="A7" s="23"/>
      <c r="B7" s="989"/>
      <c r="C7" s="711"/>
      <c r="D7" s="990"/>
      <c r="E7" s="169" t="s">
        <v>171</v>
      </c>
      <c r="F7" s="170" t="s">
        <v>172</v>
      </c>
      <c r="G7" s="171" t="s">
        <v>173</v>
      </c>
      <c r="H7" s="169" t="s">
        <v>171</v>
      </c>
      <c r="I7" s="171" t="s">
        <v>174</v>
      </c>
      <c r="J7" s="985"/>
      <c r="K7" s="13"/>
      <c r="L7" s="26"/>
    </row>
    <row r="8" spans="1:12" ht="15">
      <c r="A8" s="29"/>
      <c r="B8" s="886" t="s">
        <v>18</v>
      </c>
      <c r="C8" s="887"/>
      <c r="D8" s="888"/>
      <c r="E8" s="115"/>
      <c r="F8" s="30"/>
      <c r="G8" s="172" t="str">
        <f>IF(F8*E8&gt;0,F8/E8*100,"---")</f>
        <v>---</v>
      </c>
      <c r="H8" s="115"/>
      <c r="I8" s="116"/>
      <c r="J8" s="173" t="str">
        <f>IF(E8*I8&gt;0,E8/I8*100-100,"---")</f>
        <v>---</v>
      </c>
      <c r="K8" s="13"/>
      <c r="L8" s="14"/>
    </row>
    <row r="9" spans="1:12" ht="15">
      <c r="A9" s="29"/>
      <c r="B9" s="877" t="s">
        <v>19</v>
      </c>
      <c r="C9" s="878"/>
      <c r="D9" s="879"/>
      <c r="E9" s="174"/>
      <c r="F9" s="32"/>
      <c r="G9" s="175" t="str">
        <f>IF(F9*E9&gt;0,F9/E9*100,"---")</f>
        <v>---</v>
      </c>
      <c r="H9" s="174"/>
      <c r="I9" s="126"/>
      <c r="J9" s="176" t="str">
        <f aca="true" t="shared" si="0" ref="J9:J20">IF(E9*I9&gt;0,E9/I9*100-100,"---")</f>
        <v>---</v>
      </c>
      <c r="K9" s="13"/>
      <c r="L9" s="14"/>
    </row>
    <row r="10" spans="1:12" ht="15">
      <c r="A10" s="29"/>
      <c r="B10" s="862" t="s">
        <v>20</v>
      </c>
      <c r="C10" s="863"/>
      <c r="D10" s="864"/>
      <c r="E10" s="177">
        <f>SUM(E8:E9)</f>
        <v>0</v>
      </c>
      <c r="F10" s="34">
        <f>SUM(F8:F9)</f>
        <v>0</v>
      </c>
      <c r="G10" s="178" t="str">
        <f aca="true" t="shared" si="1" ref="G10:G20">IF(F10*E10&gt;0,F10/E10*100,"---")</f>
        <v>---</v>
      </c>
      <c r="H10" s="179">
        <f>SUM(H8:H9)</f>
        <v>0</v>
      </c>
      <c r="I10" s="180">
        <f>SUM(I8:I9)</f>
        <v>0</v>
      </c>
      <c r="J10" s="173" t="str">
        <f t="shared" si="0"/>
        <v>---</v>
      </c>
      <c r="K10" s="13"/>
      <c r="L10" s="14"/>
    </row>
    <row r="11" spans="1:12" ht="15">
      <c r="A11" s="29"/>
      <c r="B11" s="868" t="s">
        <v>21</v>
      </c>
      <c r="C11" s="869"/>
      <c r="D11" s="870"/>
      <c r="E11" s="105"/>
      <c r="F11" s="36"/>
      <c r="G11" s="181" t="str">
        <f t="shared" si="1"/>
        <v>---</v>
      </c>
      <c r="H11" s="174"/>
      <c r="I11" s="126"/>
      <c r="J11" s="176" t="str">
        <f t="shared" si="0"/>
        <v>---</v>
      </c>
      <c r="K11" s="13"/>
      <c r="L11" s="14"/>
    </row>
    <row r="12" spans="1:12" ht="15">
      <c r="A12" s="29"/>
      <c r="B12" s="886" t="s">
        <v>22</v>
      </c>
      <c r="C12" s="887"/>
      <c r="D12" s="888"/>
      <c r="E12" s="179">
        <f>SUM(E10:E11)</f>
        <v>0</v>
      </c>
      <c r="F12" s="39">
        <f>SUM(F10:F11)</f>
        <v>0</v>
      </c>
      <c r="G12" s="172" t="str">
        <f t="shared" si="1"/>
        <v>---</v>
      </c>
      <c r="H12" s="179">
        <f>SUM(H10:H11)</f>
        <v>0</v>
      </c>
      <c r="I12" s="180">
        <f>SUM(I10:I11)</f>
        <v>0</v>
      </c>
      <c r="J12" s="173" t="str">
        <f t="shared" si="0"/>
        <v>---</v>
      </c>
      <c r="K12" s="13"/>
      <c r="L12" s="14"/>
    </row>
    <row r="13" spans="1:12" ht="15">
      <c r="A13" s="29"/>
      <c r="B13" s="862" t="s">
        <v>23</v>
      </c>
      <c r="C13" s="863"/>
      <c r="D13" s="864"/>
      <c r="E13" s="182"/>
      <c r="F13" s="40"/>
      <c r="G13" s="178" t="str">
        <f t="shared" si="1"/>
        <v>---</v>
      </c>
      <c r="H13" s="80"/>
      <c r="I13" s="81"/>
      <c r="J13" s="183" t="str">
        <f t="shared" si="0"/>
        <v>---</v>
      </c>
      <c r="K13" s="13"/>
      <c r="L13" s="14"/>
    </row>
    <row r="14" spans="1:12" ht="15">
      <c r="A14" s="29"/>
      <c r="B14" s="880" t="s">
        <v>24</v>
      </c>
      <c r="C14" s="881"/>
      <c r="D14" s="882"/>
      <c r="E14" s="80"/>
      <c r="F14" s="42"/>
      <c r="G14" s="184" t="str">
        <f t="shared" si="1"/>
        <v>---</v>
      </c>
      <c r="H14" s="80"/>
      <c r="I14" s="81"/>
      <c r="J14" s="183" t="str">
        <f t="shared" si="0"/>
        <v>---</v>
      </c>
      <c r="K14" s="13"/>
      <c r="L14" s="14"/>
    </row>
    <row r="15" spans="1:12" ht="15.75">
      <c r="A15" s="29"/>
      <c r="B15" s="877" t="s">
        <v>175</v>
      </c>
      <c r="C15" s="878"/>
      <c r="D15" s="879"/>
      <c r="E15" s="174"/>
      <c r="F15" s="32"/>
      <c r="G15" s="175" t="str">
        <f t="shared" si="1"/>
        <v>---</v>
      </c>
      <c r="H15" s="174"/>
      <c r="I15" s="126"/>
      <c r="J15" s="176" t="str">
        <f t="shared" si="0"/>
        <v>---</v>
      </c>
      <c r="K15" s="13"/>
      <c r="L15" s="14"/>
    </row>
    <row r="16" spans="1:12" ht="15">
      <c r="A16" s="29"/>
      <c r="B16" s="874" t="s">
        <v>26</v>
      </c>
      <c r="C16" s="875"/>
      <c r="D16" s="876"/>
      <c r="E16" s="177">
        <f>SUM(E12:E15)</f>
        <v>0</v>
      </c>
      <c r="F16" s="34">
        <f>SUM(F12:F15)</f>
        <v>0</v>
      </c>
      <c r="G16" s="178" t="str">
        <f t="shared" si="1"/>
        <v>---</v>
      </c>
      <c r="H16" s="179">
        <f>SUM(H12:H15)</f>
        <v>0</v>
      </c>
      <c r="I16" s="180">
        <f>SUM(I12:I15)</f>
        <v>0</v>
      </c>
      <c r="J16" s="173" t="str">
        <f t="shared" si="0"/>
        <v>---</v>
      </c>
      <c r="K16" s="13"/>
      <c r="L16" s="14"/>
    </row>
    <row r="17" spans="1:12" ht="15">
      <c r="A17" s="29"/>
      <c r="B17" s="877" t="s">
        <v>27</v>
      </c>
      <c r="C17" s="878"/>
      <c r="D17" s="879"/>
      <c r="E17" s="174"/>
      <c r="F17" s="32"/>
      <c r="G17" s="175" t="str">
        <f t="shared" si="1"/>
        <v>---</v>
      </c>
      <c r="H17" s="174"/>
      <c r="I17" s="126"/>
      <c r="J17" s="176" t="str">
        <f t="shared" si="0"/>
        <v>---</v>
      </c>
      <c r="K17" s="13"/>
      <c r="L17" s="14"/>
    </row>
    <row r="18" spans="1:12" ht="15">
      <c r="A18" s="29"/>
      <c r="B18" s="862" t="s">
        <v>28</v>
      </c>
      <c r="C18" s="863"/>
      <c r="D18" s="864"/>
      <c r="E18" s="177">
        <f>SUM(E16:E17)</f>
        <v>0</v>
      </c>
      <c r="F18" s="34">
        <f>SUM(F16:F17)</f>
        <v>0</v>
      </c>
      <c r="G18" s="178" t="str">
        <f t="shared" si="1"/>
        <v>---</v>
      </c>
      <c r="H18" s="179">
        <f>SUM(H16:H17)</f>
        <v>0</v>
      </c>
      <c r="I18" s="180">
        <f>SUM(I16:I17)</f>
        <v>0</v>
      </c>
      <c r="J18" s="173" t="str">
        <f t="shared" si="0"/>
        <v>---</v>
      </c>
      <c r="K18" s="13"/>
      <c r="L18" s="14"/>
    </row>
    <row r="19" spans="1:12" ht="15.75">
      <c r="A19" s="29"/>
      <c r="B19" s="868" t="s">
        <v>29</v>
      </c>
      <c r="C19" s="869"/>
      <c r="D19" s="870"/>
      <c r="E19" s="105"/>
      <c r="F19" s="36"/>
      <c r="G19" s="181" t="str">
        <f t="shared" si="1"/>
        <v>---</v>
      </c>
      <c r="H19" s="174"/>
      <c r="I19" s="126"/>
      <c r="J19" s="176" t="str">
        <f t="shared" si="0"/>
        <v>---</v>
      </c>
      <c r="K19" s="13"/>
      <c r="L19" s="14"/>
    </row>
    <row r="20" spans="1:12" ht="15">
      <c r="A20" s="29"/>
      <c r="B20" s="854" t="s">
        <v>30</v>
      </c>
      <c r="C20" s="855"/>
      <c r="D20" s="856"/>
      <c r="E20" s="185">
        <f>SUM(E18:E19)</f>
        <v>0</v>
      </c>
      <c r="F20" s="46">
        <f>SUM(F18:F19)</f>
        <v>0</v>
      </c>
      <c r="G20" s="186" t="str">
        <f t="shared" si="1"/>
        <v>---</v>
      </c>
      <c r="H20" s="185">
        <f>SUM(H18:H19)</f>
        <v>0</v>
      </c>
      <c r="I20" s="187">
        <f>SUM(I18:I19)</f>
        <v>0</v>
      </c>
      <c r="J20" s="188" t="str">
        <f t="shared" si="0"/>
        <v>---</v>
      </c>
      <c r="K20" s="13"/>
      <c r="L20" s="14"/>
    </row>
    <row r="21" spans="1:12" ht="15">
      <c r="A21" s="168"/>
      <c r="B21" s="860" t="s">
        <v>31</v>
      </c>
      <c r="C21" s="860"/>
      <c r="D21" s="860"/>
      <c r="E21" s="48" t="str">
        <f>IF(E8=0,"---",E20/E8*100)</f>
        <v>---</v>
      </c>
      <c r="F21" s="48" t="str">
        <f>IF(F8=0,"---",F20/F8*100)</f>
        <v>---</v>
      </c>
      <c r="G21" s="49"/>
      <c r="H21" s="49"/>
      <c r="I21" s="49"/>
      <c r="J21" s="49"/>
      <c r="K21" s="13"/>
      <c r="L21" s="50"/>
    </row>
    <row r="22" spans="1:12" ht="15">
      <c r="A22" s="29"/>
      <c r="B22" s="851" t="s">
        <v>176</v>
      </c>
      <c r="C22" s="851"/>
      <c r="D22" s="861"/>
      <c r="E22" s="52"/>
      <c r="F22" s="52"/>
      <c r="G22" s="13"/>
      <c r="H22" s="13"/>
      <c r="I22" s="13"/>
      <c r="J22" s="13"/>
      <c r="K22" s="13"/>
      <c r="L22" s="50"/>
    </row>
    <row r="23" spans="1:12" ht="15">
      <c r="A23" s="168"/>
      <c r="B23" s="851" t="s">
        <v>33</v>
      </c>
      <c r="C23" s="851"/>
      <c r="D23" s="851"/>
      <c r="E23" s="851"/>
      <c r="F23" s="851"/>
      <c r="G23" s="851"/>
      <c r="H23" s="13"/>
      <c r="I23" s="53" t="str">
        <f>IF(E22=0,"---",E20/E22*1000)</f>
        <v>---</v>
      </c>
      <c r="J23" s="54" t="s">
        <v>34</v>
      </c>
      <c r="L23" s="50"/>
    </row>
    <row r="24" spans="1:12" ht="15">
      <c r="A24" s="189" t="s">
        <v>35</v>
      </c>
      <c r="B24" s="852" t="s">
        <v>36</v>
      </c>
      <c r="C24" s="852"/>
      <c r="D24" s="852"/>
      <c r="E24" s="852"/>
      <c r="F24" s="13"/>
      <c r="G24" s="13"/>
      <c r="H24" s="13"/>
      <c r="I24" s="13"/>
      <c r="J24" s="13"/>
      <c r="K24" s="13"/>
      <c r="L24" s="50"/>
    </row>
    <row r="25" spans="1:12" ht="15">
      <c r="A25" s="189" t="s">
        <v>37</v>
      </c>
      <c r="B25" s="852" t="s">
        <v>177</v>
      </c>
      <c r="C25" s="852"/>
      <c r="D25" s="852"/>
      <c r="E25" s="852"/>
      <c r="F25" s="852"/>
      <c r="G25" s="852"/>
      <c r="H25" s="852"/>
      <c r="I25" s="852"/>
      <c r="J25" s="852"/>
      <c r="K25" s="13"/>
      <c r="L25" s="50"/>
    </row>
    <row r="26" spans="1:12" ht="15">
      <c r="A26" s="23">
        <v>-2</v>
      </c>
      <c r="B26" s="719" t="s">
        <v>39</v>
      </c>
      <c r="C26" s="853"/>
      <c r="D26" s="853"/>
      <c r="E26" s="853"/>
      <c r="F26" s="853"/>
      <c r="G26" s="853"/>
      <c r="H26" s="853"/>
      <c r="I26" s="853"/>
      <c r="J26" s="853"/>
      <c r="K26" s="13"/>
      <c r="L26" s="50"/>
    </row>
    <row r="27" spans="1:12" ht="15">
      <c r="A27" s="23"/>
      <c r="B27" s="975" t="s">
        <v>13</v>
      </c>
      <c r="C27" s="976"/>
      <c r="D27" s="979" t="s">
        <v>40</v>
      </c>
      <c r="E27" s="981" t="s">
        <v>168</v>
      </c>
      <c r="F27" s="982"/>
      <c r="G27" s="983"/>
      <c r="H27" s="981" t="s">
        <v>169</v>
      </c>
      <c r="I27" s="983"/>
      <c r="J27" s="973" t="s">
        <v>170</v>
      </c>
      <c r="K27" s="190"/>
      <c r="L27" s="50"/>
    </row>
    <row r="28" spans="1:12" ht="30">
      <c r="A28" s="23"/>
      <c r="B28" s="977"/>
      <c r="C28" s="978"/>
      <c r="D28" s="980"/>
      <c r="E28" s="169" t="s">
        <v>171</v>
      </c>
      <c r="F28" s="170" t="s">
        <v>172</v>
      </c>
      <c r="G28" s="171" t="s">
        <v>173</v>
      </c>
      <c r="H28" s="169" t="s">
        <v>171</v>
      </c>
      <c r="I28" s="171" t="s">
        <v>174</v>
      </c>
      <c r="J28" s="974"/>
      <c r="K28" s="191"/>
      <c r="L28" s="26"/>
    </row>
    <row r="29" spans="1:12" ht="15" customHeight="1">
      <c r="A29" s="23"/>
      <c r="B29" s="844" t="s">
        <v>41</v>
      </c>
      <c r="C29" s="844"/>
      <c r="D29" s="844"/>
      <c r="E29" s="844"/>
      <c r="F29" s="844"/>
      <c r="G29" s="844"/>
      <c r="H29" s="844"/>
      <c r="I29" s="844"/>
      <c r="J29" s="844"/>
      <c r="K29" s="726"/>
      <c r="L29" s="14"/>
    </row>
    <row r="30" spans="1:12" ht="15" customHeight="1">
      <c r="A30" s="23"/>
      <c r="B30" s="967"/>
      <c r="C30" s="968"/>
      <c r="D30" s="116"/>
      <c r="E30" s="115"/>
      <c r="F30" s="30"/>
      <c r="G30" s="172" t="str">
        <f>IF(F30*E30&gt;0,F30/E30*100,"---")</f>
        <v>---</v>
      </c>
      <c r="H30" s="115"/>
      <c r="I30" s="116"/>
      <c r="J30" s="192" t="str">
        <f>IF(I30*E30&gt;0,E30/I30*100-100,"---")</f>
        <v>---</v>
      </c>
      <c r="K30" s="190"/>
      <c r="L30" s="14"/>
    </row>
    <row r="31" spans="1:12" ht="15" customHeight="1">
      <c r="A31" s="23"/>
      <c r="B31" s="969"/>
      <c r="C31" s="970"/>
      <c r="D31" s="81"/>
      <c r="E31" s="80"/>
      <c r="F31" s="42"/>
      <c r="G31" s="184" t="str">
        <f>IF(F31*E31&gt;0,F31/E31*100,"---")</f>
        <v>---</v>
      </c>
      <c r="H31" s="80"/>
      <c r="I31" s="81"/>
      <c r="J31" s="193" t="str">
        <f>IF(I31*E31&gt;0,E31/I31*100-100,"---")</f>
        <v>---</v>
      </c>
      <c r="K31" s="190"/>
      <c r="L31" s="14"/>
    </row>
    <row r="32" spans="1:12" ht="15" customHeight="1">
      <c r="A32" s="23"/>
      <c r="B32" s="969"/>
      <c r="C32" s="970"/>
      <c r="D32" s="81"/>
      <c r="E32" s="80"/>
      <c r="F32" s="42"/>
      <c r="G32" s="184" t="str">
        <f>IF(F32*E32&gt;0,F32/E32*100,"---")</f>
        <v>---</v>
      </c>
      <c r="H32" s="80"/>
      <c r="I32" s="81"/>
      <c r="J32" s="193" t="str">
        <f>IF(I32*E32&gt;0,E32/I32*100-100,"---")</f>
        <v>---</v>
      </c>
      <c r="K32" s="190"/>
      <c r="L32" s="14"/>
    </row>
    <row r="33" spans="1:12" ht="15" customHeight="1">
      <c r="A33" s="23"/>
      <c r="B33" s="971"/>
      <c r="C33" s="972"/>
      <c r="D33" s="126"/>
      <c r="E33" s="174"/>
      <c r="F33" s="32"/>
      <c r="G33" s="175" t="str">
        <f>IF(F33*E33&gt;0,F33/E33*100,"---")</f>
        <v>---</v>
      </c>
      <c r="H33" s="174"/>
      <c r="I33" s="126"/>
      <c r="J33" s="194" t="str">
        <f>IF(I33*E33&gt;0,E33/I33*100-100,"---")</f>
        <v>---</v>
      </c>
      <c r="K33" s="190"/>
      <c r="L33" s="14"/>
    </row>
    <row r="34" spans="1:12" ht="15" customHeight="1">
      <c r="A34" s="23"/>
      <c r="B34" s="844" t="s">
        <v>42</v>
      </c>
      <c r="C34" s="844"/>
      <c r="D34" s="844"/>
      <c r="E34" s="844"/>
      <c r="F34" s="844"/>
      <c r="G34" s="844"/>
      <c r="H34" s="844"/>
      <c r="I34" s="844"/>
      <c r="J34" s="844"/>
      <c r="K34" s="726"/>
      <c r="L34" s="14"/>
    </row>
    <row r="35" spans="1:12" ht="15" customHeight="1">
      <c r="A35" s="23"/>
      <c r="B35" s="967"/>
      <c r="C35" s="968"/>
      <c r="D35" s="116"/>
      <c r="E35" s="115"/>
      <c r="F35" s="30"/>
      <c r="G35" s="172" t="str">
        <f>IF(F35*E35&gt;0,F35/E35*100,"---")</f>
        <v>---</v>
      </c>
      <c r="H35" s="115"/>
      <c r="I35" s="116"/>
      <c r="J35" s="192" t="str">
        <f>IF(I35*E35&gt;0,E35/I35*100-100,"---")</f>
        <v>---</v>
      </c>
      <c r="K35" s="190"/>
      <c r="L35" s="14"/>
    </row>
    <row r="36" spans="1:12" ht="15" customHeight="1">
      <c r="A36" s="23"/>
      <c r="B36" s="969"/>
      <c r="C36" s="970"/>
      <c r="D36" s="81"/>
      <c r="E36" s="80"/>
      <c r="F36" s="42"/>
      <c r="G36" s="184" t="str">
        <f>IF(F36*E36&gt;0,F36/E36*100,"---")</f>
        <v>---</v>
      </c>
      <c r="H36" s="80"/>
      <c r="I36" s="81"/>
      <c r="J36" s="193" t="str">
        <f>IF(I36*E36&gt;0,E36/I36*100-100,"---")</f>
        <v>---</v>
      </c>
      <c r="K36" s="190"/>
      <c r="L36" s="14"/>
    </row>
    <row r="37" spans="1:12" ht="15" customHeight="1">
      <c r="A37" s="23"/>
      <c r="B37" s="969"/>
      <c r="C37" s="970"/>
      <c r="D37" s="81"/>
      <c r="E37" s="80"/>
      <c r="F37" s="42"/>
      <c r="G37" s="184" t="str">
        <f>IF(F37*E37&gt;0,F37/E37*100,"---")</f>
        <v>---</v>
      </c>
      <c r="H37" s="80"/>
      <c r="I37" s="81"/>
      <c r="J37" s="193" t="str">
        <f>IF(I37*E37&gt;0,E37/I37*100-100,"---")</f>
        <v>---</v>
      </c>
      <c r="K37" s="190"/>
      <c r="L37" s="14"/>
    </row>
    <row r="38" spans="1:12" ht="15" customHeight="1">
      <c r="A38" s="23"/>
      <c r="B38" s="971"/>
      <c r="C38" s="972"/>
      <c r="D38" s="126"/>
      <c r="E38" s="174"/>
      <c r="F38" s="32"/>
      <c r="G38" s="175" t="str">
        <f>IF(F38*E38&gt;0,F38/E38*100,"---")</f>
        <v>---</v>
      </c>
      <c r="H38" s="174"/>
      <c r="I38" s="126"/>
      <c r="J38" s="194" t="str">
        <f>IF(I38*E38&gt;0,E38/I38*100-100,"---")</f>
        <v>---</v>
      </c>
      <c r="K38" s="190"/>
      <c r="L38" s="14"/>
    </row>
    <row r="39" spans="1:12" ht="15" customHeight="1">
      <c r="A39" s="23"/>
      <c r="B39" s="844" t="s">
        <v>43</v>
      </c>
      <c r="C39" s="844"/>
      <c r="D39" s="844"/>
      <c r="E39" s="844"/>
      <c r="F39" s="844"/>
      <c r="G39" s="844"/>
      <c r="H39" s="844"/>
      <c r="I39" s="844"/>
      <c r="J39" s="844"/>
      <c r="K39" s="726"/>
      <c r="L39" s="14"/>
    </row>
    <row r="40" spans="1:12" ht="15" customHeight="1">
      <c r="A40" s="23"/>
      <c r="B40" s="967"/>
      <c r="C40" s="968"/>
      <c r="D40" s="116"/>
      <c r="E40" s="115"/>
      <c r="F40" s="30"/>
      <c r="G40" s="172" t="str">
        <f>IF(F40*E40&gt;0,F40/E40*100,"---")</f>
        <v>---</v>
      </c>
      <c r="H40" s="115"/>
      <c r="I40" s="116"/>
      <c r="J40" s="192" t="str">
        <f>IF(I40*E40&gt;0,E40/I40*100-100,"---")</f>
        <v>---</v>
      </c>
      <c r="K40" s="190"/>
      <c r="L40" s="14"/>
    </row>
    <row r="41" spans="1:12" ht="15" customHeight="1">
      <c r="A41" s="23"/>
      <c r="B41" s="969"/>
      <c r="C41" s="970"/>
      <c r="D41" s="81"/>
      <c r="E41" s="80"/>
      <c r="F41" s="42"/>
      <c r="G41" s="184" t="str">
        <f>IF(F41*E41&gt;0,F41/E41*100,"---")</f>
        <v>---</v>
      </c>
      <c r="H41" s="80"/>
      <c r="I41" s="81"/>
      <c r="J41" s="193" t="str">
        <f>IF(I41*E41&gt;0,E41/I41*100-100,"---")</f>
        <v>---</v>
      </c>
      <c r="K41" s="190"/>
      <c r="L41" s="14"/>
    </row>
    <row r="42" spans="1:12" ht="15" customHeight="1">
      <c r="A42" s="23"/>
      <c r="B42" s="969"/>
      <c r="C42" s="970"/>
      <c r="D42" s="81"/>
      <c r="E42" s="80"/>
      <c r="F42" s="42"/>
      <c r="G42" s="184" t="str">
        <f>IF(F42*E42&gt;0,F42/E42*100,"---")</f>
        <v>---</v>
      </c>
      <c r="H42" s="80"/>
      <c r="I42" s="81"/>
      <c r="J42" s="193" t="str">
        <f>IF(I42*E42&gt;0,E42/I42*100-100,"---")</f>
        <v>---</v>
      </c>
      <c r="K42" s="190"/>
      <c r="L42" s="14"/>
    </row>
    <row r="43" spans="1:12" ht="15" customHeight="1">
      <c r="A43" s="23"/>
      <c r="B43" s="971"/>
      <c r="C43" s="972"/>
      <c r="D43" s="126"/>
      <c r="E43" s="174"/>
      <c r="F43" s="32"/>
      <c r="G43" s="175" t="str">
        <f>IF(F43*E43&gt;0,F43/E43*100,"---")</f>
        <v>---</v>
      </c>
      <c r="H43" s="174"/>
      <c r="I43" s="126"/>
      <c r="J43" s="194" t="str">
        <f>IF(I43*E43&gt;0,E43/I43*100-100,"---")</f>
        <v>---</v>
      </c>
      <c r="K43" s="190"/>
      <c r="L43" s="14"/>
    </row>
    <row r="44" spans="1:12" ht="15" customHeight="1">
      <c r="A44" s="23"/>
      <c r="B44" s="844" t="s">
        <v>44</v>
      </c>
      <c r="C44" s="844"/>
      <c r="D44" s="844"/>
      <c r="E44" s="844"/>
      <c r="F44" s="844"/>
      <c r="G44" s="844"/>
      <c r="H44" s="844"/>
      <c r="I44" s="844"/>
      <c r="J44" s="844"/>
      <c r="K44" s="726"/>
      <c r="L44" s="14"/>
    </row>
    <row r="45" spans="1:12" ht="15" customHeight="1">
      <c r="A45" s="23"/>
      <c r="B45" s="967"/>
      <c r="C45" s="968"/>
      <c r="D45" s="116" t="s">
        <v>178</v>
      </c>
      <c r="E45" s="115"/>
      <c r="F45" s="30"/>
      <c r="G45" s="172" t="str">
        <f>IF(F45*E45&gt;0,F45/E45*100,"---")</f>
        <v>---</v>
      </c>
      <c r="H45" s="115"/>
      <c r="I45" s="116"/>
      <c r="J45" s="192" t="str">
        <f>IF(I45*E45&gt;0,E45/I45*100-100,"---")</f>
        <v>---</v>
      </c>
      <c r="K45" s="190"/>
      <c r="L45" s="14"/>
    </row>
    <row r="46" spans="1:12" ht="15" customHeight="1">
      <c r="A46" s="23"/>
      <c r="B46" s="969"/>
      <c r="C46" s="970"/>
      <c r="D46" s="81" t="s">
        <v>178</v>
      </c>
      <c r="E46" s="80"/>
      <c r="F46" s="42"/>
      <c r="G46" s="184" t="str">
        <f>IF(F46*E46&gt;0,F46/E46*100,"---")</f>
        <v>---</v>
      </c>
      <c r="H46" s="80"/>
      <c r="I46" s="81"/>
      <c r="J46" s="193" t="str">
        <f>IF(I46*E46&gt;0,E46/I46*100-100,"---")</f>
        <v>---</v>
      </c>
      <c r="K46" s="190"/>
      <c r="L46" s="14"/>
    </row>
    <row r="47" spans="1:12" ht="15" customHeight="1">
      <c r="A47" s="23"/>
      <c r="B47" s="969"/>
      <c r="C47" s="970"/>
      <c r="D47" s="81" t="s">
        <v>178</v>
      </c>
      <c r="E47" s="80"/>
      <c r="F47" s="42"/>
      <c r="G47" s="184" t="str">
        <f>IF(F47*E47&gt;0,F47/E47*100,"---")</f>
        <v>---</v>
      </c>
      <c r="H47" s="80"/>
      <c r="I47" s="81"/>
      <c r="J47" s="193" t="str">
        <f>IF(I47*E47&gt;0,E47/I47*100-100,"---")</f>
        <v>---</v>
      </c>
      <c r="K47" s="190"/>
      <c r="L47" s="14"/>
    </row>
    <row r="48" spans="1:12" ht="15" customHeight="1" thickBot="1">
      <c r="A48" s="23"/>
      <c r="B48" s="962"/>
      <c r="C48" s="963"/>
      <c r="D48" s="87" t="s">
        <v>178</v>
      </c>
      <c r="E48" s="105"/>
      <c r="F48" s="36"/>
      <c r="G48" s="181" t="str">
        <f>IF(F48*E48&gt;0,F48/E48*100,"---")</f>
        <v>---</v>
      </c>
      <c r="H48" s="86"/>
      <c r="I48" s="87"/>
      <c r="J48" s="195" t="str">
        <f>IF(I48*E48&gt;0,E48/I48*100-100,"---")</f>
        <v>---</v>
      </c>
      <c r="K48" s="190"/>
      <c r="L48" s="14"/>
    </row>
    <row r="49" spans="1:12" ht="15" customHeight="1" thickTop="1">
      <c r="A49" s="23"/>
      <c r="B49" s="964" t="s">
        <v>46</v>
      </c>
      <c r="C49" s="965"/>
      <c r="D49" s="156" t="s">
        <v>178</v>
      </c>
      <c r="E49" s="107">
        <f>SUM(E45:E48)</f>
        <v>0</v>
      </c>
      <c r="F49" s="108">
        <f>SUM(F45:F48)</f>
        <v>0</v>
      </c>
      <c r="G49" s="196" t="str">
        <f>IF(F49*E49&gt;0,F49/E49*100,"---")</f>
        <v>---</v>
      </c>
      <c r="H49" s="155"/>
      <c r="I49" s="156"/>
      <c r="J49" s="197" t="str">
        <f>IF(I49*E49&gt;0,E49/I49*100-100,"---")</f>
        <v>---</v>
      </c>
      <c r="K49" s="190"/>
      <c r="L49" s="14"/>
    </row>
    <row r="50" spans="1:12" ht="15">
      <c r="A50" s="168"/>
      <c r="B50" s="24" t="s">
        <v>179</v>
      </c>
      <c r="C50" s="15"/>
      <c r="D50" s="13"/>
      <c r="E50" s="13"/>
      <c r="F50" s="13"/>
      <c r="G50" s="13"/>
      <c r="H50" s="13"/>
      <c r="I50" s="13"/>
      <c r="J50" s="13"/>
      <c r="K50" s="13"/>
      <c r="L50" s="14"/>
    </row>
    <row r="51" spans="1:12" ht="15">
      <c r="A51" s="168"/>
      <c r="B51" s="24"/>
      <c r="C51" s="15"/>
      <c r="D51" s="13"/>
      <c r="E51" s="13"/>
      <c r="F51" s="13"/>
      <c r="G51" s="13"/>
      <c r="H51" s="13"/>
      <c r="I51" s="13"/>
      <c r="J51" s="13"/>
      <c r="K51" s="13"/>
      <c r="L51" s="14"/>
    </row>
    <row r="52" spans="1:12" ht="6" customHeight="1">
      <c r="A52" s="168"/>
      <c r="B52" s="24"/>
      <c r="C52" s="15"/>
      <c r="D52" s="13"/>
      <c r="E52" s="13"/>
      <c r="F52" s="13"/>
      <c r="G52" s="13"/>
      <c r="H52" s="13"/>
      <c r="I52" s="13"/>
      <c r="J52" s="13"/>
      <c r="K52" s="13"/>
      <c r="L52" s="14"/>
    </row>
    <row r="53" spans="1:12" ht="9.75" customHeight="1" thickBot="1">
      <c r="A53" s="198"/>
      <c r="B53" s="63"/>
      <c r="C53" s="65"/>
      <c r="D53" s="65"/>
      <c r="E53" s="65"/>
      <c r="F53" s="64"/>
      <c r="G53" s="64"/>
      <c r="H53" s="64"/>
      <c r="I53" s="64"/>
      <c r="J53" s="64"/>
      <c r="K53" s="65"/>
      <c r="L53" s="66"/>
    </row>
    <row r="54" spans="1:12" ht="14.25" customHeight="1">
      <c r="A54" s="167"/>
      <c r="B54" s="4"/>
      <c r="C54" s="4"/>
      <c r="D54" s="5"/>
      <c r="E54" s="5"/>
      <c r="F54" s="5"/>
      <c r="G54" s="5"/>
      <c r="H54" s="5"/>
      <c r="I54" s="5"/>
      <c r="J54" s="5"/>
      <c r="K54" s="5"/>
      <c r="L54" s="6"/>
    </row>
    <row r="55" spans="1:12" ht="15">
      <c r="A55" s="168"/>
      <c r="B55" s="966" t="s">
        <v>180</v>
      </c>
      <c r="C55" s="966"/>
      <c r="D55" s="966"/>
      <c r="E55" s="966"/>
      <c r="F55" s="966"/>
      <c r="G55" s="966"/>
      <c r="H55" s="966"/>
      <c r="I55" s="966"/>
      <c r="J55" s="68"/>
      <c r="K55" s="68"/>
      <c r="L55" s="199"/>
    </row>
    <row r="56" spans="1:12" ht="76.5" customHeight="1">
      <c r="A56" s="168"/>
      <c r="B56" s="679"/>
      <c r="C56" s="679"/>
      <c r="D56" s="679"/>
      <c r="E56" s="679"/>
      <c r="F56" s="679"/>
      <c r="G56" s="679"/>
      <c r="H56" s="679"/>
      <c r="I56" s="679"/>
      <c r="J56" s="679"/>
      <c r="K56" s="679"/>
      <c r="L56" s="14"/>
    </row>
    <row r="57" spans="1:12" ht="17.25">
      <c r="A57" s="23">
        <v>-3</v>
      </c>
      <c r="B57" s="719" t="s">
        <v>181</v>
      </c>
      <c r="C57" s="719"/>
      <c r="D57" s="19"/>
      <c r="E57" s="12"/>
      <c r="F57" s="12"/>
      <c r="G57" s="12"/>
      <c r="H57" s="12"/>
      <c r="I57" s="12"/>
      <c r="J57" s="12"/>
      <c r="K57" s="12"/>
      <c r="L57" s="200"/>
    </row>
    <row r="58" spans="1:12" ht="3.75" customHeight="1">
      <c r="A58" s="23"/>
      <c r="B58" s="24"/>
      <c r="C58" s="24"/>
      <c r="D58" s="19"/>
      <c r="E58" s="12"/>
      <c r="F58" s="12"/>
      <c r="G58" s="12"/>
      <c r="H58" s="12"/>
      <c r="I58" s="12"/>
      <c r="J58" s="12"/>
      <c r="K58" s="12"/>
      <c r="L58" s="200"/>
    </row>
    <row r="59" spans="1:12" ht="32.25" customHeight="1">
      <c r="A59" s="201" t="s">
        <v>182</v>
      </c>
      <c r="B59" s="961" t="s">
        <v>183</v>
      </c>
      <c r="C59" s="961"/>
      <c r="D59" s="961"/>
      <c r="E59" s="961"/>
      <c r="F59" s="961"/>
      <c r="G59" s="961"/>
      <c r="H59" s="961"/>
      <c r="I59" s="961"/>
      <c r="J59" s="961"/>
      <c r="K59" s="961"/>
      <c r="L59" s="202"/>
    </row>
    <row r="60" spans="1:12" ht="72.75" customHeight="1">
      <c r="A60" s="203"/>
      <c r="B60" s="961"/>
      <c r="C60" s="961"/>
      <c r="D60" s="961"/>
      <c r="E60" s="961"/>
      <c r="F60" s="961"/>
      <c r="G60" s="961"/>
      <c r="H60" s="961"/>
      <c r="I60" s="961"/>
      <c r="J60" s="961"/>
      <c r="K60" s="961"/>
      <c r="L60" s="202"/>
    </row>
    <row r="61" spans="1:12" ht="31.5" customHeight="1">
      <c r="A61" s="201" t="s">
        <v>184</v>
      </c>
      <c r="B61" s="961" t="s">
        <v>185</v>
      </c>
      <c r="C61" s="961"/>
      <c r="D61" s="961"/>
      <c r="E61" s="961"/>
      <c r="F61" s="961"/>
      <c r="G61" s="961"/>
      <c r="H61" s="961"/>
      <c r="I61" s="961"/>
      <c r="J61" s="961"/>
      <c r="K61" s="961"/>
      <c r="L61" s="202"/>
    </row>
    <row r="62" spans="1:12" ht="63.75" customHeight="1">
      <c r="A62" s="168"/>
      <c r="B62" s="955"/>
      <c r="C62" s="955"/>
      <c r="D62" s="955"/>
      <c r="E62" s="955"/>
      <c r="F62" s="955"/>
      <c r="G62" s="955"/>
      <c r="H62" s="955"/>
      <c r="I62" s="955"/>
      <c r="J62" s="955"/>
      <c r="K62" s="955"/>
      <c r="L62" s="204"/>
    </row>
    <row r="63" spans="1:12" s="15" customFormat="1" ht="10.5" customHeight="1">
      <c r="A63" s="168"/>
      <c r="B63" s="139"/>
      <c r="C63" s="139"/>
      <c r="D63" s="139"/>
      <c r="E63" s="139"/>
      <c r="F63" s="139"/>
      <c r="G63" s="139"/>
      <c r="H63" s="139"/>
      <c r="I63" s="139"/>
      <c r="J63" s="139"/>
      <c r="K63" s="139"/>
      <c r="L63" s="205"/>
    </row>
    <row r="64" spans="1:12" s="15" customFormat="1" ht="17.25">
      <c r="A64" s="23">
        <v>-4</v>
      </c>
      <c r="B64" s="723" t="s">
        <v>186</v>
      </c>
      <c r="C64" s="723"/>
      <c r="D64" s="723"/>
      <c r="E64" s="723"/>
      <c r="F64" s="723"/>
      <c r="G64" s="723"/>
      <c r="H64" s="723"/>
      <c r="I64" s="19"/>
      <c r="J64" s="19"/>
      <c r="K64" s="12"/>
      <c r="L64" s="206"/>
    </row>
    <row r="65" spans="1:12" s="15" customFormat="1" ht="23.25" customHeight="1">
      <c r="A65" s="168"/>
      <c r="B65" s="956" t="s">
        <v>187</v>
      </c>
      <c r="C65" s="956"/>
      <c r="D65" s="956"/>
      <c r="E65" s="956"/>
      <c r="F65" s="956"/>
      <c r="G65" s="956"/>
      <c r="H65" s="956"/>
      <c r="I65" s="956"/>
      <c r="J65" s="956"/>
      <c r="K65" s="13"/>
      <c r="L65" s="50"/>
    </row>
    <row r="66" spans="1:12" s="15" customFormat="1" ht="17.25" customHeight="1">
      <c r="A66" s="168"/>
      <c r="C66" s="688" t="s">
        <v>13</v>
      </c>
      <c r="D66" s="957"/>
      <c r="E66" s="957"/>
      <c r="F66" s="689" t="s">
        <v>40</v>
      </c>
      <c r="G66" s="688" t="s">
        <v>188</v>
      </c>
      <c r="H66" s="959"/>
      <c r="I66" s="960" t="s">
        <v>169</v>
      </c>
      <c r="J66" s="959"/>
      <c r="K66" s="19"/>
      <c r="L66" s="50"/>
    </row>
    <row r="67" spans="1:12" s="15" customFormat="1" ht="19.5" customHeight="1">
      <c r="A67" s="23"/>
      <c r="C67" s="690"/>
      <c r="D67" s="958"/>
      <c r="E67" s="958"/>
      <c r="F67" s="691"/>
      <c r="G67" s="146" t="s">
        <v>58</v>
      </c>
      <c r="H67" s="207" t="s">
        <v>189</v>
      </c>
      <c r="I67" s="208" t="s">
        <v>58</v>
      </c>
      <c r="J67" s="207" t="s">
        <v>190</v>
      </c>
      <c r="K67" s="13"/>
      <c r="L67" s="50"/>
    </row>
    <row r="68" spans="1:12" s="15" customFormat="1" ht="15" customHeight="1">
      <c r="A68" s="23"/>
      <c r="C68" s="952" t="s">
        <v>60</v>
      </c>
      <c r="D68" s="953"/>
      <c r="E68" s="953"/>
      <c r="F68" s="953"/>
      <c r="G68" s="953"/>
      <c r="H68" s="953"/>
      <c r="I68" s="953"/>
      <c r="J68" s="954"/>
      <c r="K68" s="13"/>
      <c r="L68" s="50"/>
    </row>
    <row r="69" spans="1:12" s="15" customFormat="1" ht="15" customHeight="1">
      <c r="A69" s="23"/>
      <c r="B69" s="209"/>
      <c r="C69" s="942"/>
      <c r="D69" s="943"/>
      <c r="E69" s="944"/>
      <c r="F69" s="44"/>
      <c r="G69" s="80"/>
      <c r="H69" s="81"/>
      <c r="I69" s="133"/>
      <c r="J69" s="81"/>
      <c r="K69" s="13"/>
      <c r="L69" s="50"/>
    </row>
    <row r="70" spans="1:12" s="15" customFormat="1" ht="15" customHeight="1">
      <c r="A70" s="23"/>
      <c r="B70" s="70"/>
      <c r="C70" s="942"/>
      <c r="D70" s="943"/>
      <c r="E70" s="944"/>
      <c r="F70" s="44"/>
      <c r="G70" s="80"/>
      <c r="H70" s="81"/>
      <c r="I70" s="133"/>
      <c r="J70" s="81"/>
      <c r="K70" s="13"/>
      <c r="L70" s="50"/>
    </row>
    <row r="71" spans="1:12" s="15" customFormat="1" ht="15" customHeight="1">
      <c r="A71" s="168"/>
      <c r="C71" s="942"/>
      <c r="D71" s="943"/>
      <c r="E71" s="944"/>
      <c r="F71" s="44"/>
      <c r="G71" s="80"/>
      <c r="H71" s="81"/>
      <c r="I71" s="133"/>
      <c r="J71" s="81"/>
      <c r="K71" s="13"/>
      <c r="L71" s="50"/>
    </row>
    <row r="72" spans="1:12" s="15" customFormat="1" ht="15" customHeight="1" thickBot="1">
      <c r="A72" s="168"/>
      <c r="C72" s="942"/>
      <c r="D72" s="943"/>
      <c r="E72" s="944"/>
      <c r="F72" s="38"/>
      <c r="G72" s="105"/>
      <c r="H72" s="106"/>
      <c r="I72" s="210"/>
      <c r="J72" s="106"/>
      <c r="K72" s="13"/>
      <c r="L72" s="50"/>
    </row>
    <row r="73" spans="1:12" s="15" customFormat="1" ht="15" customHeight="1" thickTop="1">
      <c r="A73" s="168"/>
      <c r="C73" s="945" t="s">
        <v>46</v>
      </c>
      <c r="D73" s="946"/>
      <c r="E73" s="947"/>
      <c r="F73" s="211"/>
      <c r="G73" s="155"/>
      <c r="H73" s="109">
        <f>SUM(H69:H72)</f>
        <v>0</v>
      </c>
      <c r="I73" s="59"/>
      <c r="J73" s="109">
        <f>SUM(J69:J72)</f>
        <v>0</v>
      </c>
      <c r="K73" s="13"/>
      <c r="L73" s="50"/>
    </row>
    <row r="74" spans="1:12" s="15" customFormat="1" ht="15" customHeight="1">
      <c r="A74" s="23"/>
      <c r="C74" s="949" t="s">
        <v>61</v>
      </c>
      <c r="D74" s="950"/>
      <c r="E74" s="950"/>
      <c r="F74" s="950"/>
      <c r="G74" s="950"/>
      <c r="H74" s="950"/>
      <c r="I74" s="950"/>
      <c r="J74" s="951"/>
      <c r="K74" s="13"/>
      <c r="L74" s="50"/>
    </row>
    <row r="75" spans="1:12" s="15" customFormat="1" ht="15" customHeight="1">
      <c r="A75" s="23"/>
      <c r="C75" s="942"/>
      <c r="D75" s="943"/>
      <c r="E75" s="944"/>
      <c r="F75" s="44"/>
      <c r="G75" s="80"/>
      <c r="H75" s="81"/>
      <c r="I75" s="133"/>
      <c r="J75" s="81"/>
      <c r="K75" s="13"/>
      <c r="L75" s="50"/>
    </row>
    <row r="76" spans="1:12" s="15" customFormat="1" ht="15" customHeight="1">
      <c r="A76" s="23"/>
      <c r="C76" s="942"/>
      <c r="D76" s="943"/>
      <c r="E76" s="944"/>
      <c r="F76" s="44"/>
      <c r="G76" s="80"/>
      <c r="H76" s="81"/>
      <c r="I76" s="133"/>
      <c r="J76" s="81"/>
      <c r="K76" s="13"/>
      <c r="L76" s="50"/>
    </row>
    <row r="77" spans="1:12" s="15" customFormat="1" ht="15" customHeight="1">
      <c r="A77" s="23"/>
      <c r="C77" s="942"/>
      <c r="D77" s="943"/>
      <c r="E77" s="944"/>
      <c r="F77" s="44"/>
      <c r="G77" s="80"/>
      <c r="H77" s="81"/>
      <c r="I77" s="133"/>
      <c r="J77" s="81"/>
      <c r="K77" s="13"/>
      <c r="L77" s="50"/>
    </row>
    <row r="78" spans="1:12" s="15" customFormat="1" ht="15" customHeight="1" thickBot="1">
      <c r="A78" s="168"/>
      <c r="C78" s="942"/>
      <c r="D78" s="943"/>
      <c r="E78" s="944"/>
      <c r="F78" s="38"/>
      <c r="G78" s="105"/>
      <c r="H78" s="106"/>
      <c r="I78" s="210"/>
      <c r="J78" s="106"/>
      <c r="K78" s="13"/>
      <c r="L78" s="50"/>
    </row>
    <row r="79" spans="1:12" s="15" customFormat="1" ht="15" customHeight="1" thickTop="1">
      <c r="A79" s="168"/>
      <c r="C79" s="945" t="s">
        <v>46</v>
      </c>
      <c r="D79" s="946"/>
      <c r="E79" s="947"/>
      <c r="F79" s="211"/>
      <c r="G79" s="155"/>
      <c r="H79" s="109">
        <f>SUM(H75:H78)</f>
        <v>0</v>
      </c>
      <c r="I79" s="59"/>
      <c r="J79" s="109">
        <f>SUM(J75:J78)</f>
        <v>0</v>
      </c>
      <c r="K79" s="13"/>
      <c r="L79" s="50"/>
    </row>
    <row r="80" spans="1:12" s="15" customFormat="1" ht="15" customHeight="1">
      <c r="A80" s="23"/>
      <c r="C80" s="949" t="s">
        <v>62</v>
      </c>
      <c r="D80" s="950"/>
      <c r="E80" s="950"/>
      <c r="F80" s="950"/>
      <c r="G80" s="950"/>
      <c r="H80" s="950"/>
      <c r="I80" s="950"/>
      <c r="J80" s="951"/>
      <c r="K80" s="13"/>
      <c r="L80" s="50"/>
    </row>
    <row r="81" spans="1:12" s="15" customFormat="1" ht="15" customHeight="1">
      <c r="A81" s="23"/>
      <c r="B81" s="70"/>
      <c r="C81" s="942"/>
      <c r="D81" s="943"/>
      <c r="E81" s="944"/>
      <c r="F81" s="44"/>
      <c r="G81" s="80"/>
      <c r="H81" s="81"/>
      <c r="I81" s="133"/>
      <c r="J81" s="81"/>
      <c r="K81" s="13"/>
      <c r="L81" s="50"/>
    </row>
    <row r="82" spans="1:12" s="15" customFormat="1" ht="15" customHeight="1">
      <c r="A82" s="23"/>
      <c r="B82" s="70"/>
      <c r="C82" s="942"/>
      <c r="D82" s="943"/>
      <c r="E82" s="944"/>
      <c r="F82" s="44"/>
      <c r="G82" s="80"/>
      <c r="H82" s="81"/>
      <c r="I82" s="133"/>
      <c r="J82" s="81"/>
      <c r="K82" s="13"/>
      <c r="L82" s="50"/>
    </row>
    <row r="83" spans="1:12" s="15" customFormat="1" ht="15" customHeight="1">
      <c r="A83" s="23"/>
      <c r="B83" s="70"/>
      <c r="C83" s="942"/>
      <c r="D83" s="943"/>
      <c r="E83" s="944"/>
      <c r="F83" s="44"/>
      <c r="G83" s="80"/>
      <c r="H83" s="81"/>
      <c r="I83" s="133"/>
      <c r="J83" s="81"/>
      <c r="K83" s="13"/>
      <c r="L83" s="50"/>
    </row>
    <row r="84" spans="1:12" s="15" customFormat="1" ht="15" customHeight="1" thickBot="1">
      <c r="A84" s="168"/>
      <c r="C84" s="942"/>
      <c r="D84" s="943"/>
      <c r="E84" s="944"/>
      <c r="F84" s="38"/>
      <c r="G84" s="105"/>
      <c r="H84" s="106"/>
      <c r="I84" s="210"/>
      <c r="J84" s="106"/>
      <c r="K84" s="13"/>
      <c r="L84" s="50"/>
    </row>
    <row r="85" spans="1:12" ht="15" customHeight="1" thickTop="1">
      <c r="A85" s="168"/>
      <c r="B85" s="15"/>
      <c r="C85" s="945" t="s">
        <v>46</v>
      </c>
      <c r="D85" s="946"/>
      <c r="E85" s="947"/>
      <c r="F85" s="211"/>
      <c r="G85" s="155"/>
      <c r="H85" s="109">
        <f>SUM(H81:H84)</f>
        <v>0</v>
      </c>
      <c r="I85" s="59"/>
      <c r="J85" s="109">
        <f>SUM(J81:J84)</f>
        <v>0</v>
      </c>
      <c r="K85" s="13"/>
      <c r="L85" s="50"/>
    </row>
    <row r="86" spans="1:12" ht="9.75" customHeight="1">
      <c r="A86" s="168"/>
      <c r="B86" s="15"/>
      <c r="C86" s="209"/>
      <c r="D86" s="13"/>
      <c r="E86" s="13"/>
      <c r="F86" s="13"/>
      <c r="G86" s="13"/>
      <c r="H86" s="13"/>
      <c r="I86" s="13"/>
      <c r="J86" s="13"/>
      <c r="K86" s="13"/>
      <c r="L86" s="50"/>
    </row>
    <row r="87" spans="1:12" ht="17.25">
      <c r="A87" s="23">
        <v>-5</v>
      </c>
      <c r="B87" s="948" t="s">
        <v>191</v>
      </c>
      <c r="C87" s="948"/>
      <c r="D87" s="948"/>
      <c r="E87" s="948"/>
      <c r="F87" s="948"/>
      <c r="G87" s="948"/>
      <c r="H87" s="948"/>
      <c r="I87" s="948"/>
      <c r="J87" s="13"/>
      <c r="K87" s="13"/>
      <c r="L87" s="50"/>
    </row>
    <row r="88" spans="1:12" ht="17.25" customHeight="1">
      <c r="A88" s="168"/>
      <c r="B88" s="896" t="s">
        <v>13</v>
      </c>
      <c r="C88" s="896"/>
      <c r="D88" s="896"/>
      <c r="E88" s="932" t="s">
        <v>192</v>
      </c>
      <c r="F88" s="932"/>
      <c r="G88" s="932"/>
      <c r="H88" s="13"/>
      <c r="I88" s="932" t="s">
        <v>64</v>
      </c>
      <c r="J88" s="932"/>
      <c r="K88" s="932"/>
      <c r="L88" s="50"/>
    </row>
    <row r="89" spans="1:12" ht="15">
      <c r="A89" s="168"/>
      <c r="B89" s="896"/>
      <c r="C89" s="896"/>
      <c r="D89" s="896"/>
      <c r="E89" s="19" t="s">
        <v>40</v>
      </c>
      <c r="F89" s="13"/>
      <c r="G89" s="19" t="s">
        <v>58</v>
      </c>
      <c r="H89" s="13"/>
      <c r="I89" s="19" t="s">
        <v>69</v>
      </c>
      <c r="J89" s="13"/>
      <c r="K89" s="19" t="s">
        <v>193</v>
      </c>
      <c r="L89" s="50"/>
    </row>
    <row r="90" spans="1:12" ht="15">
      <c r="A90" s="168"/>
      <c r="B90" s="852"/>
      <c r="C90" s="852"/>
      <c r="D90" s="852"/>
      <c r="E90" s="99"/>
      <c r="F90" s="99"/>
      <c r="G90" s="99"/>
      <c r="H90" s="212"/>
      <c r="I90" s="99"/>
      <c r="J90" s="212"/>
      <c r="K90" s="99"/>
      <c r="L90" s="213"/>
    </row>
    <row r="91" spans="1:12" ht="15">
      <c r="A91" s="168"/>
      <c r="B91" s="852"/>
      <c r="C91" s="852"/>
      <c r="D91" s="852"/>
      <c r="E91" s="99"/>
      <c r="F91" s="99"/>
      <c r="G91" s="99"/>
      <c r="H91" s="99"/>
      <c r="I91" s="99"/>
      <c r="J91" s="99"/>
      <c r="K91" s="99"/>
      <c r="L91" s="50"/>
    </row>
    <row r="92" spans="1:12" ht="15">
      <c r="A92" s="168"/>
      <c r="B92" s="852"/>
      <c r="C92" s="852"/>
      <c r="D92" s="852"/>
      <c r="E92" s="99"/>
      <c r="F92" s="99"/>
      <c r="G92" s="99"/>
      <c r="H92" s="99"/>
      <c r="I92" s="99"/>
      <c r="J92" s="99"/>
      <c r="K92" s="99"/>
      <c r="L92" s="50"/>
    </row>
    <row r="93" spans="1:12" ht="15">
      <c r="A93" s="168"/>
      <c r="B93" s="852"/>
      <c r="C93" s="852"/>
      <c r="D93" s="852"/>
      <c r="E93" s="99"/>
      <c r="F93" s="99"/>
      <c r="G93" s="99"/>
      <c r="H93" s="99"/>
      <c r="I93" s="99"/>
      <c r="J93" s="99"/>
      <c r="K93" s="99"/>
      <c r="L93" s="50"/>
    </row>
    <row r="94" spans="1:12" ht="7.5" customHeight="1">
      <c r="A94" s="168"/>
      <c r="B94" s="852"/>
      <c r="C94" s="852"/>
      <c r="D94" s="852"/>
      <c r="E94" s="99"/>
      <c r="F94" s="99"/>
      <c r="G94" s="99"/>
      <c r="H94" s="99"/>
      <c r="I94" s="99"/>
      <c r="J94" s="99"/>
      <c r="K94" s="99"/>
      <c r="L94" s="50"/>
    </row>
    <row r="95" spans="1:12" ht="5.25" customHeight="1" thickBot="1">
      <c r="A95" s="198"/>
      <c r="B95" s="62"/>
      <c r="C95" s="62"/>
      <c r="D95" s="65"/>
      <c r="E95" s="65"/>
      <c r="F95" s="65"/>
      <c r="G95" s="65"/>
      <c r="H95" s="941"/>
      <c r="I95" s="941"/>
      <c r="J95" s="941"/>
      <c r="K95" s="65"/>
      <c r="L95" s="214"/>
    </row>
    <row r="96" spans="1:12" ht="15">
      <c r="A96" s="167"/>
      <c r="B96" s="4"/>
      <c r="C96" s="4"/>
      <c r="D96" s="5"/>
      <c r="E96" s="5"/>
      <c r="F96" s="5"/>
      <c r="G96" s="5"/>
      <c r="H96" s="5"/>
      <c r="I96" s="5"/>
      <c r="J96" s="5"/>
      <c r="K96" s="5"/>
      <c r="L96" s="6"/>
    </row>
    <row r="97" spans="1:12" s="15" customFormat="1" ht="15">
      <c r="A97" s="23">
        <v>-6</v>
      </c>
      <c r="B97" s="935" t="s">
        <v>194</v>
      </c>
      <c r="C97" s="935"/>
      <c r="D97" s="935"/>
      <c r="E97" s="935"/>
      <c r="F97" s="935"/>
      <c r="G97" s="935"/>
      <c r="H97" s="19"/>
      <c r="I97" s="19"/>
      <c r="J97" s="13"/>
      <c r="K97" s="13"/>
      <c r="L97" s="50"/>
    </row>
    <row r="98" spans="1:12" ht="22.5" customHeight="1">
      <c r="A98" s="168"/>
      <c r="B98" s="215"/>
      <c r="C98" s="15"/>
      <c r="D98" s="782" t="s">
        <v>195</v>
      </c>
      <c r="E98" s="782"/>
      <c r="F98" s="782"/>
      <c r="G98" s="96"/>
      <c r="H98" s="770" t="s">
        <v>196</v>
      </c>
      <c r="I98" s="770"/>
      <c r="J98" s="770"/>
      <c r="K98" s="96"/>
      <c r="L98" s="216"/>
    </row>
    <row r="99" spans="1:12" ht="25.5">
      <c r="A99" s="168"/>
      <c r="B99" s="217"/>
      <c r="C99" s="24" t="s">
        <v>73</v>
      </c>
      <c r="D99" s="72" t="s">
        <v>197</v>
      </c>
      <c r="E99" s="96"/>
      <c r="F99" s="79" t="s">
        <v>75</v>
      </c>
      <c r="G99" s="96"/>
      <c r="H99" s="79" t="s">
        <v>197</v>
      </c>
      <c r="I99" s="96"/>
      <c r="J99" s="79" t="s">
        <v>75</v>
      </c>
      <c r="K99" s="96"/>
      <c r="L99" s="218"/>
    </row>
    <row r="100" spans="1:12" ht="17.25">
      <c r="A100" s="168"/>
      <c r="B100" s="217"/>
      <c r="C100" s="70" t="s">
        <v>76</v>
      </c>
      <c r="D100" s="13"/>
      <c r="E100" s="13"/>
      <c r="F100" s="13"/>
      <c r="G100" s="13"/>
      <c r="H100" s="13"/>
      <c r="I100" s="13"/>
      <c r="J100" s="13"/>
      <c r="K100" s="96"/>
      <c r="L100" s="218"/>
    </row>
    <row r="101" spans="1:12" ht="17.25">
      <c r="A101" s="168"/>
      <c r="B101" s="217"/>
      <c r="C101" s="70" t="s">
        <v>77</v>
      </c>
      <c r="D101" s="13"/>
      <c r="E101" s="13"/>
      <c r="F101" s="13"/>
      <c r="G101" s="13"/>
      <c r="H101" s="13"/>
      <c r="I101" s="13"/>
      <c r="J101" s="13"/>
      <c r="K101" s="96"/>
      <c r="L101" s="218"/>
    </row>
    <row r="102" spans="1:12" ht="38.25">
      <c r="A102" s="168"/>
      <c r="B102" s="217"/>
      <c r="C102" s="100" t="s">
        <v>78</v>
      </c>
      <c r="D102" s="73" t="s">
        <v>197</v>
      </c>
      <c r="E102" s="96"/>
      <c r="F102" s="79" t="s">
        <v>79</v>
      </c>
      <c r="G102" s="96"/>
      <c r="H102" s="73" t="s">
        <v>197</v>
      </c>
      <c r="I102" s="96"/>
      <c r="J102" s="79" t="s">
        <v>79</v>
      </c>
      <c r="K102" s="96"/>
      <c r="L102" s="218"/>
    </row>
    <row r="103" spans="1:12" ht="17.25">
      <c r="A103" s="168"/>
      <c r="B103" s="217"/>
      <c r="C103" s="70" t="s">
        <v>76</v>
      </c>
      <c r="D103" s="13"/>
      <c r="E103" s="13"/>
      <c r="F103" s="13"/>
      <c r="G103" s="13"/>
      <c r="H103" s="13"/>
      <c r="I103" s="13"/>
      <c r="J103" s="13"/>
      <c r="K103" s="13"/>
      <c r="L103" s="50"/>
    </row>
    <row r="104" spans="1:12" ht="17.25">
      <c r="A104" s="168"/>
      <c r="B104" s="217"/>
      <c r="C104" s="70" t="s">
        <v>77</v>
      </c>
      <c r="D104" s="13"/>
      <c r="E104" s="13"/>
      <c r="F104" s="13"/>
      <c r="G104" s="13"/>
      <c r="H104" s="13"/>
      <c r="I104" s="13"/>
      <c r="J104" s="13"/>
      <c r="K104" s="13"/>
      <c r="L104" s="50"/>
    </row>
    <row r="105" spans="1:12" ht="5.25" customHeight="1">
      <c r="A105" s="168"/>
      <c r="B105" s="16"/>
      <c r="C105" s="16"/>
      <c r="D105" s="16"/>
      <c r="E105" s="16"/>
      <c r="F105" s="16"/>
      <c r="G105" s="16"/>
      <c r="H105" s="16"/>
      <c r="I105" s="16"/>
      <c r="J105" s="16"/>
      <c r="K105" s="16"/>
      <c r="L105" s="219"/>
    </row>
    <row r="106" spans="1:12" ht="15">
      <c r="A106" s="168"/>
      <c r="B106" s="15"/>
      <c r="C106" s="15"/>
      <c r="D106" s="13"/>
      <c r="E106" s="13"/>
      <c r="F106" s="13"/>
      <c r="G106" s="13"/>
      <c r="H106" s="13"/>
      <c r="I106" s="13"/>
      <c r="J106" s="13"/>
      <c r="K106" s="13"/>
      <c r="L106" s="50"/>
    </row>
    <row r="107" spans="1:12" ht="15">
      <c r="A107" s="23">
        <v>-7</v>
      </c>
      <c r="B107" s="937" t="s">
        <v>198</v>
      </c>
      <c r="C107" s="937"/>
      <c r="D107" s="937"/>
      <c r="E107" s="937"/>
      <c r="F107" s="937"/>
      <c r="G107" s="937"/>
      <c r="H107" s="221"/>
      <c r="I107" s="221"/>
      <c r="J107" s="221"/>
      <c r="K107" s="13"/>
      <c r="L107" s="50"/>
    </row>
    <row r="108" spans="1:12" ht="15" customHeight="1">
      <c r="A108" s="168"/>
      <c r="B108" s="779" t="s">
        <v>97</v>
      </c>
      <c r="C108" s="779"/>
      <c r="D108" s="779" t="s">
        <v>40</v>
      </c>
      <c r="E108" s="7"/>
      <c r="F108" s="779" t="s">
        <v>98</v>
      </c>
      <c r="G108" s="7"/>
      <c r="H108" s="767" t="s">
        <v>199</v>
      </c>
      <c r="I108" s="7"/>
      <c r="J108" s="767" t="s">
        <v>200</v>
      </c>
      <c r="K108" s="767"/>
      <c r="L108" s="50"/>
    </row>
    <row r="109" spans="1:12" ht="12.75" customHeight="1">
      <c r="A109" s="168"/>
      <c r="B109" s="938"/>
      <c r="C109" s="938"/>
      <c r="D109" s="779"/>
      <c r="E109" s="7"/>
      <c r="F109" s="938"/>
      <c r="G109" s="7"/>
      <c r="H109" s="939"/>
      <c r="I109" s="7"/>
      <c r="J109" s="940" t="s">
        <v>201</v>
      </c>
      <c r="K109" s="940"/>
      <c r="L109" s="50"/>
    </row>
    <row r="110" spans="1:12" ht="15">
      <c r="A110" s="168"/>
      <c r="B110" s="707"/>
      <c r="C110" s="707"/>
      <c r="D110" s="13"/>
      <c r="E110" s="13"/>
      <c r="F110" s="13"/>
      <c r="G110" s="13"/>
      <c r="H110" s="13"/>
      <c r="I110" s="13"/>
      <c r="J110" s="13"/>
      <c r="K110" s="13"/>
      <c r="L110" s="50"/>
    </row>
    <row r="111" spans="1:12" ht="15">
      <c r="A111" s="168"/>
      <c r="B111" s="707"/>
      <c r="C111" s="707"/>
      <c r="D111" s="13"/>
      <c r="E111" s="13"/>
      <c r="F111" s="13"/>
      <c r="G111" s="13"/>
      <c r="H111" s="13"/>
      <c r="I111" s="13"/>
      <c r="J111" s="13"/>
      <c r="K111" s="13"/>
      <c r="L111" s="50"/>
    </row>
    <row r="112" spans="1:12" ht="15">
      <c r="A112" s="168"/>
      <c r="B112" s="707"/>
      <c r="C112" s="707"/>
      <c r="D112" s="13"/>
      <c r="E112" s="13"/>
      <c r="F112" s="13"/>
      <c r="G112" s="13"/>
      <c r="H112" s="13"/>
      <c r="I112" s="13"/>
      <c r="J112" s="13"/>
      <c r="K112" s="13"/>
      <c r="L112" s="50"/>
    </row>
    <row r="113" spans="1:12" ht="15">
      <c r="A113" s="168"/>
      <c r="B113" s="707"/>
      <c r="C113" s="707"/>
      <c r="D113" s="13"/>
      <c r="E113" s="13"/>
      <c r="F113" s="13"/>
      <c r="G113" s="13"/>
      <c r="H113" s="13"/>
      <c r="I113" s="13"/>
      <c r="J113" s="13"/>
      <c r="K113" s="13"/>
      <c r="L113" s="50"/>
    </row>
    <row r="114" spans="1:12" ht="15">
      <c r="A114" s="168"/>
      <c r="B114" s="707"/>
      <c r="C114" s="707"/>
      <c r="D114" s="13"/>
      <c r="E114" s="13"/>
      <c r="F114" s="13"/>
      <c r="G114" s="13"/>
      <c r="H114" s="13"/>
      <c r="I114" s="13"/>
      <c r="J114" s="13"/>
      <c r="K114" s="13"/>
      <c r="L114" s="50"/>
    </row>
    <row r="115" spans="1:12" s="15" customFormat="1" ht="15">
      <c r="A115" s="168"/>
      <c r="B115" s="707"/>
      <c r="C115" s="707"/>
      <c r="D115" s="13"/>
      <c r="E115" s="13"/>
      <c r="F115" s="13"/>
      <c r="G115" s="13"/>
      <c r="H115" s="13"/>
      <c r="I115" s="13"/>
      <c r="J115" s="13"/>
      <c r="K115" s="13"/>
      <c r="L115" s="50"/>
    </row>
    <row r="116" spans="1:12" s="15" customFormat="1" ht="15">
      <c r="A116" s="23">
        <v>-8</v>
      </c>
      <c r="B116" s="935" t="s">
        <v>202</v>
      </c>
      <c r="C116" s="935"/>
      <c r="D116" s="935"/>
      <c r="E116" s="935"/>
      <c r="F116" s="221"/>
      <c r="G116" s="221"/>
      <c r="H116" s="13"/>
      <c r="I116" s="13"/>
      <c r="J116" s="13"/>
      <c r="K116" s="13"/>
      <c r="L116" s="50"/>
    </row>
    <row r="117" spans="1:12" s="15" customFormat="1" ht="4.5" customHeight="1">
      <c r="A117" s="23"/>
      <c r="B117" s="220"/>
      <c r="C117" s="220"/>
      <c r="D117" s="221"/>
      <c r="E117" s="221"/>
      <c r="F117" s="221"/>
      <c r="G117" s="221"/>
      <c r="H117" s="13"/>
      <c r="I117" s="13"/>
      <c r="J117" s="13"/>
      <c r="K117" s="13"/>
      <c r="L117" s="50"/>
    </row>
    <row r="118" spans="1:12" ht="15">
      <c r="A118" s="168"/>
      <c r="B118" s="936" t="s">
        <v>104</v>
      </c>
      <c r="C118" s="936"/>
      <c r="D118" s="936"/>
      <c r="E118" s="96"/>
      <c r="F118" s="222" t="s">
        <v>203</v>
      </c>
      <c r="G118" s="96"/>
      <c r="H118" s="222" t="s">
        <v>204</v>
      </c>
      <c r="I118" s="96"/>
      <c r="J118" s="222" t="s">
        <v>205</v>
      </c>
      <c r="K118" s="13"/>
      <c r="L118" s="50"/>
    </row>
    <row r="119" spans="1:12" ht="17.25">
      <c r="A119" s="168"/>
      <c r="B119" s="933" t="s">
        <v>110</v>
      </c>
      <c r="C119" s="933"/>
      <c r="D119" s="933"/>
      <c r="E119" s="13"/>
      <c r="F119" s="13"/>
      <c r="G119" s="13"/>
      <c r="H119" s="99"/>
      <c r="I119" s="99"/>
      <c r="J119" s="99"/>
      <c r="K119" s="13"/>
      <c r="L119" s="50"/>
    </row>
    <row r="120" spans="1:12" ht="17.25">
      <c r="A120" s="168"/>
      <c r="B120" s="815" t="s">
        <v>111</v>
      </c>
      <c r="C120" s="815"/>
      <c r="D120" s="815"/>
      <c r="E120" s="13"/>
      <c r="F120" s="13"/>
      <c r="G120" s="13"/>
      <c r="H120" s="99"/>
      <c r="I120" s="99"/>
      <c r="J120" s="99"/>
      <c r="K120" s="13"/>
      <c r="L120" s="50"/>
    </row>
    <row r="121" spans="1:12" ht="17.25">
      <c r="A121" s="168"/>
      <c r="B121" s="934" t="s">
        <v>112</v>
      </c>
      <c r="C121" s="934"/>
      <c r="D121" s="934"/>
      <c r="E121" s="13"/>
      <c r="F121" s="13"/>
      <c r="G121" s="13"/>
      <c r="H121" s="99"/>
      <c r="I121" s="99"/>
      <c r="J121" s="99"/>
      <c r="K121" s="13"/>
      <c r="L121" s="50"/>
    </row>
    <row r="122" spans="1:12" ht="17.25">
      <c r="A122" s="168"/>
      <c r="B122" s="933" t="s">
        <v>46</v>
      </c>
      <c r="C122" s="933"/>
      <c r="D122" s="933"/>
      <c r="E122" s="13"/>
      <c r="F122" s="224">
        <f>SUM(F119:F121)</f>
        <v>0</v>
      </c>
      <c r="G122" s="13"/>
      <c r="H122" s="225"/>
      <c r="I122" s="99"/>
      <c r="J122" s="225"/>
      <c r="K122" s="13"/>
      <c r="L122" s="50"/>
    </row>
    <row r="123" spans="1:12" ht="8.25" customHeight="1">
      <c r="A123" s="168"/>
      <c r="B123" s="70"/>
      <c r="C123" s="70"/>
      <c r="D123" s="17"/>
      <c r="E123" s="13"/>
      <c r="F123" s="13"/>
      <c r="G123" s="13"/>
      <c r="H123" s="13"/>
      <c r="I123" s="13"/>
      <c r="J123" s="13"/>
      <c r="K123" s="13"/>
      <c r="L123" s="50"/>
    </row>
    <row r="124" spans="1:12" ht="15">
      <c r="A124" s="23">
        <v>-9</v>
      </c>
      <c r="B124" s="226" t="s">
        <v>206</v>
      </c>
      <c r="C124" s="226"/>
      <c r="D124" s="110"/>
      <c r="E124" s="19"/>
      <c r="F124" s="19"/>
      <c r="G124" s="13"/>
      <c r="H124" s="13"/>
      <c r="I124" s="13"/>
      <c r="J124" s="13"/>
      <c r="K124" s="13"/>
      <c r="L124" s="50"/>
    </row>
    <row r="125" spans="1:12" ht="16.5" customHeight="1">
      <c r="A125" s="23"/>
      <c r="B125" s="162"/>
      <c r="C125" s="226"/>
      <c r="D125" s="110"/>
      <c r="E125" s="19"/>
      <c r="F125" s="19"/>
      <c r="G125" s="13"/>
      <c r="H125" s="13"/>
      <c r="I125" s="13"/>
      <c r="J125" s="227" t="s">
        <v>207</v>
      </c>
      <c r="K125" s="13"/>
      <c r="L125" s="50"/>
    </row>
    <row r="126" spans="1:12" ht="25.5">
      <c r="A126" s="168"/>
      <c r="B126" s="215"/>
      <c r="C126" s="228" t="s">
        <v>115</v>
      </c>
      <c r="D126" s="74" t="s">
        <v>116</v>
      </c>
      <c r="E126" s="119" t="s">
        <v>117</v>
      </c>
      <c r="F126" s="119" t="s">
        <v>118</v>
      </c>
      <c r="G126" s="119" t="s">
        <v>119</v>
      </c>
      <c r="H126" s="119" t="s">
        <v>120</v>
      </c>
      <c r="I126" s="119" t="s">
        <v>121</v>
      </c>
      <c r="J126" s="120" t="s">
        <v>122</v>
      </c>
      <c r="K126" s="13"/>
      <c r="L126" s="50"/>
    </row>
    <row r="127" spans="1:12" ht="15">
      <c r="A127" s="168"/>
      <c r="B127" s="215"/>
      <c r="C127" s="121"/>
      <c r="D127" s="30"/>
      <c r="E127" s="30"/>
      <c r="F127" s="30"/>
      <c r="G127" s="122"/>
      <c r="H127" s="30"/>
      <c r="I127" s="122"/>
      <c r="J127" s="116"/>
      <c r="K127" s="25"/>
      <c r="L127" s="50"/>
    </row>
    <row r="128" spans="1:12" ht="15">
      <c r="A128" s="168"/>
      <c r="B128" s="215"/>
      <c r="C128" s="123"/>
      <c r="D128" s="42"/>
      <c r="E128" s="42"/>
      <c r="F128" s="42"/>
      <c r="G128" s="124"/>
      <c r="H128" s="42"/>
      <c r="I128" s="124"/>
      <c r="J128" s="81"/>
      <c r="K128" s="25"/>
      <c r="L128" s="50"/>
    </row>
    <row r="129" spans="1:12" ht="15">
      <c r="A129" s="168"/>
      <c r="B129" s="215"/>
      <c r="C129" s="125"/>
      <c r="D129" s="32"/>
      <c r="E129" s="32"/>
      <c r="F129" s="32"/>
      <c r="G129" s="32"/>
      <c r="H129" s="32"/>
      <c r="I129" s="32"/>
      <c r="J129" s="126"/>
      <c r="K129" s="13"/>
      <c r="L129" s="50"/>
    </row>
    <row r="130" spans="1:12" ht="15" customHeight="1">
      <c r="A130" s="229"/>
      <c r="B130" s="230" t="s">
        <v>123</v>
      </c>
      <c r="C130" s="57"/>
      <c r="D130" s="13"/>
      <c r="E130" s="13"/>
      <c r="F130" s="13"/>
      <c r="G130" s="13"/>
      <c r="H130" s="13"/>
      <c r="I130" s="13"/>
      <c r="J130" s="13"/>
      <c r="K130" s="13"/>
      <c r="L130" s="14"/>
    </row>
    <row r="131" spans="1:12" ht="43.5" customHeight="1">
      <c r="A131" s="229"/>
      <c r="B131" s="679"/>
      <c r="C131" s="679"/>
      <c r="D131" s="679"/>
      <c r="E131" s="679"/>
      <c r="F131" s="679"/>
      <c r="G131" s="679"/>
      <c r="H131" s="679"/>
      <c r="I131" s="679"/>
      <c r="J131" s="679"/>
      <c r="K131" s="679"/>
      <c r="L131" s="14"/>
    </row>
    <row r="132" spans="1:12" s="15" customFormat="1" ht="13.5" customHeight="1">
      <c r="A132" s="231"/>
      <c r="B132" s="13"/>
      <c r="C132" s="13"/>
      <c r="D132" s="13"/>
      <c r="E132" s="13"/>
      <c r="F132" s="13"/>
      <c r="G132" s="13"/>
      <c r="H132" s="13"/>
      <c r="I132" s="13"/>
      <c r="J132" s="13"/>
      <c r="K132" s="13"/>
      <c r="L132" s="232"/>
    </row>
    <row r="133" spans="1:12" s="15" customFormat="1" ht="15">
      <c r="A133" s="23">
        <v>-10</v>
      </c>
      <c r="B133" s="226" t="s">
        <v>208</v>
      </c>
      <c r="C133" s="226"/>
      <c r="D133" s="19"/>
      <c r="E133" s="13"/>
      <c r="F133" s="13"/>
      <c r="G133" s="13"/>
      <c r="H133" s="13"/>
      <c r="I133" s="13"/>
      <c r="J133" s="16"/>
      <c r="K133" s="13"/>
      <c r="L133" s="50"/>
    </row>
    <row r="134" spans="1:12" ht="15">
      <c r="A134" s="168"/>
      <c r="B134" s="15"/>
      <c r="C134" s="15"/>
      <c r="D134" s="13"/>
      <c r="E134" s="13"/>
      <c r="F134" s="13"/>
      <c r="G134" s="13"/>
      <c r="H134" s="13"/>
      <c r="I134" s="13"/>
      <c r="J134" s="13"/>
      <c r="K134" s="13"/>
      <c r="L134" s="50"/>
    </row>
    <row r="135" spans="1:12" s="15" customFormat="1" ht="44.25" customHeight="1">
      <c r="A135" s="168"/>
      <c r="B135" s="707"/>
      <c r="C135" s="707"/>
      <c r="D135" s="707"/>
      <c r="E135" s="707"/>
      <c r="F135" s="707"/>
      <c r="G135" s="707"/>
      <c r="H135" s="707"/>
      <c r="I135" s="707"/>
      <c r="J135" s="707"/>
      <c r="K135" s="707"/>
      <c r="L135" s="14"/>
    </row>
    <row r="136" spans="1:12" s="15" customFormat="1" ht="14.25" customHeight="1">
      <c r="A136" s="168"/>
      <c r="B136" s="24"/>
      <c r="C136" s="24"/>
      <c r="D136" s="19"/>
      <c r="E136" s="19"/>
      <c r="F136" s="19"/>
      <c r="G136" s="19"/>
      <c r="H136" s="932"/>
      <c r="I136" s="932"/>
      <c r="J136" s="932"/>
      <c r="K136" s="19"/>
      <c r="L136" s="213"/>
    </row>
    <row r="137" spans="1:12" s="15" customFormat="1" ht="9" customHeight="1">
      <c r="A137" s="168"/>
      <c r="D137" s="13"/>
      <c r="E137" s="13"/>
      <c r="F137" s="13"/>
      <c r="G137" s="13"/>
      <c r="H137" s="13"/>
      <c r="I137" s="13"/>
      <c r="J137" s="13"/>
      <c r="K137" s="13"/>
      <c r="L137" s="50"/>
    </row>
    <row r="138" spans="1:12" ht="15">
      <c r="A138" s="23">
        <v>-11</v>
      </c>
      <c r="B138" s="711" t="s">
        <v>209</v>
      </c>
      <c r="C138" s="711"/>
      <c r="D138" s="711"/>
      <c r="E138" s="711"/>
      <c r="F138" s="711"/>
      <c r="G138" s="711"/>
      <c r="H138" s="711"/>
      <c r="I138" s="19"/>
      <c r="J138" s="19"/>
      <c r="K138" s="19"/>
      <c r="L138" s="233"/>
    </row>
    <row r="139" spans="1:12" ht="54" customHeight="1">
      <c r="A139" s="229"/>
      <c r="B139" s="679"/>
      <c r="C139" s="679"/>
      <c r="D139" s="679"/>
      <c r="E139" s="679"/>
      <c r="F139" s="679"/>
      <c r="G139" s="679"/>
      <c r="H139" s="679"/>
      <c r="I139" s="679"/>
      <c r="J139" s="679"/>
      <c r="K139" s="679"/>
      <c r="L139" s="14"/>
    </row>
    <row r="140" spans="1:12" s="15" customFormat="1" ht="15.75" customHeight="1" thickBot="1">
      <c r="A140" s="234"/>
      <c r="B140" s="64"/>
      <c r="C140" s="64"/>
      <c r="D140" s="64"/>
      <c r="E140" s="64"/>
      <c r="F140" s="64"/>
      <c r="G140" s="64"/>
      <c r="H140" s="64"/>
      <c r="I140" s="64"/>
      <c r="J140" s="64"/>
      <c r="K140" s="64"/>
      <c r="L140" s="235"/>
    </row>
    <row r="141" spans="1:12" s="15" customFormat="1" ht="15">
      <c r="A141" s="23">
        <v>-12</v>
      </c>
      <c r="B141" s="711" t="s">
        <v>210</v>
      </c>
      <c r="C141" s="711"/>
      <c r="D141" s="711"/>
      <c r="E141" s="711"/>
      <c r="F141" s="19"/>
      <c r="G141" s="19"/>
      <c r="H141" s="19"/>
      <c r="I141" s="13"/>
      <c r="J141" s="13"/>
      <c r="K141" s="13"/>
      <c r="L141" s="50"/>
    </row>
    <row r="142" spans="1:12" s="15" customFormat="1" ht="12" customHeight="1">
      <c r="A142" s="23"/>
      <c r="B142" s="19"/>
      <c r="C142" s="19"/>
      <c r="D142" s="19"/>
      <c r="E142" s="19"/>
      <c r="F142" s="19"/>
      <c r="G142" s="19"/>
      <c r="H142" s="19"/>
      <c r="I142" s="13"/>
      <c r="J142" s="13"/>
      <c r="K142" s="13"/>
      <c r="L142" s="50"/>
    </row>
    <row r="143" spans="1:12" ht="15">
      <c r="A143" s="168"/>
      <c r="B143" s="931" t="s">
        <v>211</v>
      </c>
      <c r="C143" s="931"/>
      <c r="D143" s="931"/>
      <c r="E143" s="931"/>
      <c r="F143" s="931"/>
      <c r="G143" s="931"/>
      <c r="H143" s="931"/>
      <c r="I143" s="931"/>
      <c r="J143" s="68"/>
      <c r="K143" s="68"/>
      <c r="L143" s="199"/>
    </row>
    <row r="144" spans="1:12" ht="7.5" customHeight="1">
      <c r="A144" s="168"/>
      <c r="B144" s="68"/>
      <c r="C144" s="236"/>
      <c r="D144" s="236"/>
      <c r="E144" s="236"/>
      <c r="F144" s="236"/>
      <c r="G144" s="236"/>
      <c r="H144" s="236"/>
      <c r="I144" s="236"/>
      <c r="J144" s="68"/>
      <c r="K144" s="68"/>
      <c r="L144" s="199"/>
    </row>
    <row r="145" spans="1:12" ht="39" customHeight="1">
      <c r="A145" s="23"/>
      <c r="B145" s="15"/>
      <c r="C145" s="720" t="s">
        <v>129</v>
      </c>
      <c r="D145" s="721"/>
      <c r="E145" s="722"/>
      <c r="F145" s="130" t="s">
        <v>130</v>
      </c>
      <c r="G145" s="119" t="s">
        <v>131</v>
      </c>
      <c r="H145" s="119" t="s">
        <v>132</v>
      </c>
      <c r="I145" s="119" t="s">
        <v>133</v>
      </c>
      <c r="J145" s="120" t="s">
        <v>134</v>
      </c>
      <c r="K145" s="13"/>
      <c r="L145" s="50"/>
    </row>
    <row r="146" spans="1:12" ht="15">
      <c r="A146" s="23"/>
      <c r="B146" s="15"/>
      <c r="C146" s="907"/>
      <c r="D146" s="866"/>
      <c r="E146" s="929"/>
      <c r="F146" s="131"/>
      <c r="G146" s="40"/>
      <c r="H146" s="40"/>
      <c r="I146" s="40"/>
      <c r="J146" s="132"/>
      <c r="K146" s="13"/>
      <c r="L146" s="50"/>
    </row>
    <row r="147" spans="1:12" ht="15">
      <c r="A147" s="23"/>
      <c r="B147" s="15"/>
      <c r="C147" s="904"/>
      <c r="D147" s="884"/>
      <c r="E147" s="930"/>
      <c r="F147" s="133"/>
      <c r="G147" s="42"/>
      <c r="H147" s="42"/>
      <c r="I147" s="42"/>
      <c r="J147" s="81"/>
      <c r="K147" s="13"/>
      <c r="L147" s="50"/>
    </row>
    <row r="148" spans="1:12" ht="15">
      <c r="A148" s="23"/>
      <c r="B148" s="15"/>
      <c r="C148" s="904"/>
      <c r="D148" s="884"/>
      <c r="E148" s="930"/>
      <c r="F148" s="133"/>
      <c r="G148" s="42"/>
      <c r="H148" s="42"/>
      <c r="I148" s="42"/>
      <c r="J148" s="81"/>
      <c r="K148" s="13"/>
      <c r="L148" s="50"/>
    </row>
    <row r="149" spans="1:12" ht="15">
      <c r="A149" s="23"/>
      <c r="B149" s="15"/>
      <c r="C149" s="904"/>
      <c r="D149" s="884"/>
      <c r="E149" s="930"/>
      <c r="F149" s="133"/>
      <c r="G149" s="42"/>
      <c r="H149" s="42"/>
      <c r="I149" s="42"/>
      <c r="J149" s="81"/>
      <c r="K149" s="13"/>
      <c r="L149" s="50"/>
    </row>
    <row r="150" spans="1:12" ht="15">
      <c r="A150" s="23"/>
      <c r="B150" s="15"/>
      <c r="C150" s="924"/>
      <c r="D150" s="872"/>
      <c r="E150" s="925"/>
      <c r="F150" s="134"/>
      <c r="G150" s="32"/>
      <c r="H150" s="32"/>
      <c r="I150" s="32"/>
      <c r="J150" s="126"/>
      <c r="K150" s="13"/>
      <c r="L150" s="50"/>
    </row>
    <row r="151" spans="1:12" s="15" customFormat="1" ht="58.5" customHeight="1">
      <c r="A151" s="168"/>
      <c r="B151" s="926"/>
      <c r="C151" s="926"/>
      <c r="D151" s="926"/>
      <c r="E151" s="926"/>
      <c r="F151" s="926"/>
      <c r="G151" s="926"/>
      <c r="H151" s="926"/>
      <c r="I151" s="926"/>
      <c r="J151" s="926"/>
      <c r="K151" s="13"/>
      <c r="L151" s="50"/>
    </row>
    <row r="152" spans="1:12" s="15" customFormat="1" ht="15">
      <c r="A152" s="23">
        <v>-13</v>
      </c>
      <c r="B152" s="719" t="s">
        <v>212</v>
      </c>
      <c r="C152" s="719"/>
      <c r="D152" s="13"/>
      <c r="E152" s="13"/>
      <c r="F152" s="13"/>
      <c r="G152" s="13"/>
      <c r="H152" s="13"/>
      <c r="I152" s="13"/>
      <c r="J152" s="13"/>
      <c r="K152" s="13"/>
      <c r="L152" s="50"/>
    </row>
    <row r="153" spans="1:12" s="15" customFormat="1" ht="10.5" customHeight="1">
      <c r="A153" s="23"/>
      <c r="B153" s="19"/>
      <c r="C153" s="19"/>
      <c r="D153" s="13"/>
      <c r="E153" s="13"/>
      <c r="F153" s="13"/>
      <c r="G153" s="13"/>
      <c r="H153" s="13"/>
      <c r="I153" s="13"/>
      <c r="J153" s="13"/>
      <c r="K153" s="13"/>
      <c r="L153" s="50"/>
    </row>
    <row r="154" spans="1:12" s="15" customFormat="1" ht="38.25">
      <c r="A154" s="168"/>
      <c r="C154" s="927" t="s">
        <v>13</v>
      </c>
      <c r="D154" s="928"/>
      <c r="E154" s="928"/>
      <c r="F154" s="119" t="s">
        <v>213</v>
      </c>
      <c r="G154" s="119" t="s">
        <v>214</v>
      </c>
      <c r="H154" s="119" t="s">
        <v>215</v>
      </c>
      <c r="I154" s="119" t="s">
        <v>216</v>
      </c>
      <c r="J154" s="120" t="s">
        <v>217</v>
      </c>
      <c r="K154" s="13"/>
      <c r="L154" s="50"/>
    </row>
    <row r="155" spans="1:12" s="15" customFormat="1" ht="17.25" customHeight="1">
      <c r="A155" s="168"/>
      <c r="C155" s="919" t="s">
        <v>159</v>
      </c>
      <c r="D155" s="920"/>
      <c r="E155" s="920"/>
      <c r="F155" s="40"/>
      <c r="G155" s="40"/>
      <c r="H155" s="40"/>
      <c r="I155" s="40"/>
      <c r="J155" s="132"/>
      <c r="K155" s="13"/>
      <c r="L155" s="50"/>
    </row>
    <row r="156" spans="1:12" s="15" customFormat="1" ht="15">
      <c r="A156" s="168"/>
      <c r="C156" s="921" t="s">
        <v>218</v>
      </c>
      <c r="D156" s="922"/>
      <c r="E156" s="922"/>
      <c r="F156" s="32"/>
      <c r="G156" s="32"/>
      <c r="H156" s="32"/>
      <c r="I156" s="32"/>
      <c r="J156" s="126"/>
      <c r="K156" s="13"/>
      <c r="L156" s="50"/>
    </row>
    <row r="157" spans="1:12" s="15" customFormat="1" ht="10.5" customHeight="1">
      <c r="A157" s="168"/>
      <c r="C157" s="70"/>
      <c r="D157" s="17"/>
      <c r="E157" s="13"/>
      <c r="F157" s="13"/>
      <c r="G157" s="13"/>
      <c r="H157" s="13"/>
      <c r="I157" s="13"/>
      <c r="J157" s="13"/>
      <c r="K157" s="13"/>
      <c r="L157" s="50"/>
    </row>
    <row r="158" spans="1:12" s="15" customFormat="1" ht="15">
      <c r="A158" s="23">
        <v>-14</v>
      </c>
      <c r="B158" s="719" t="s">
        <v>135</v>
      </c>
      <c r="C158" s="719"/>
      <c r="D158" s="13"/>
      <c r="E158" s="13"/>
      <c r="F158" s="13"/>
      <c r="G158" s="13"/>
      <c r="H158" s="13"/>
      <c r="I158" s="13"/>
      <c r="J158" s="13"/>
      <c r="K158" s="13"/>
      <c r="L158" s="50"/>
    </row>
    <row r="159" spans="1:12" s="15" customFormat="1" ht="8.25" customHeight="1">
      <c r="A159" s="23"/>
      <c r="B159" s="24"/>
      <c r="C159" s="24"/>
      <c r="D159" s="13"/>
      <c r="E159" s="13"/>
      <c r="F159" s="13"/>
      <c r="G159" s="13"/>
      <c r="H159" s="13"/>
      <c r="I159" s="13"/>
      <c r="J159" s="13"/>
      <c r="K159" s="13"/>
      <c r="L159" s="50"/>
    </row>
    <row r="160" spans="1:12" s="15" customFormat="1" ht="15" customHeight="1">
      <c r="A160" s="168"/>
      <c r="C160" s="923" t="s">
        <v>136</v>
      </c>
      <c r="D160" s="923"/>
      <c r="E160" s="923"/>
      <c r="F160" s="17"/>
      <c r="G160" s="915" t="s">
        <v>137</v>
      </c>
      <c r="H160" s="915"/>
      <c r="I160" s="13"/>
      <c r="J160" s="237" t="s">
        <v>69</v>
      </c>
      <c r="K160" s="13"/>
      <c r="L160" s="50"/>
    </row>
    <row r="161" spans="1:12" s="15" customFormat="1" ht="15" customHeight="1">
      <c r="A161" s="168"/>
      <c r="C161" s="918"/>
      <c r="D161" s="918"/>
      <c r="E161" s="918"/>
      <c r="F161" s="13"/>
      <c r="G161" s="707"/>
      <c r="H161" s="707"/>
      <c r="I161" s="13"/>
      <c r="J161" s="140" t="str">
        <f aca="true" t="shared" si="2" ref="J161:J166">IF(G$166*G161=0,"---",G161/G$166*100)</f>
        <v>---</v>
      </c>
      <c r="K161" s="13"/>
      <c r="L161" s="50"/>
    </row>
    <row r="162" spans="1:12" s="15" customFormat="1" ht="15" customHeight="1">
      <c r="A162" s="168"/>
      <c r="C162" s="852"/>
      <c r="D162" s="852"/>
      <c r="E162" s="852"/>
      <c r="F162" s="13"/>
      <c r="G162" s="707"/>
      <c r="H162" s="707"/>
      <c r="I162" s="13"/>
      <c r="J162" s="140" t="str">
        <f t="shared" si="2"/>
        <v>---</v>
      </c>
      <c r="K162" s="13"/>
      <c r="L162" s="50"/>
    </row>
    <row r="163" spans="1:12" s="15" customFormat="1" ht="15" customHeight="1">
      <c r="A163" s="168"/>
      <c r="C163" s="852"/>
      <c r="D163" s="852"/>
      <c r="E163" s="852"/>
      <c r="F163" s="13"/>
      <c r="G163" s="707"/>
      <c r="H163" s="707"/>
      <c r="I163" s="13"/>
      <c r="J163" s="140" t="str">
        <f t="shared" si="2"/>
        <v>---</v>
      </c>
      <c r="K163" s="13"/>
      <c r="L163" s="50"/>
    </row>
    <row r="164" spans="1:12" s="15" customFormat="1" ht="15" customHeight="1">
      <c r="A164" s="168"/>
      <c r="C164" s="852"/>
      <c r="D164" s="852"/>
      <c r="E164" s="852"/>
      <c r="F164" s="13"/>
      <c r="G164" s="707"/>
      <c r="H164" s="707"/>
      <c r="I164" s="13"/>
      <c r="J164" s="140" t="str">
        <f t="shared" si="2"/>
        <v>---</v>
      </c>
      <c r="K164" s="13"/>
      <c r="L164" s="50"/>
    </row>
    <row r="165" spans="1:12" s="15" customFormat="1" ht="15" customHeight="1">
      <c r="A165" s="168"/>
      <c r="C165" s="916" t="s">
        <v>138</v>
      </c>
      <c r="D165" s="916"/>
      <c r="E165" s="916"/>
      <c r="F165" s="13"/>
      <c r="G165" s="707"/>
      <c r="H165" s="707"/>
      <c r="I165" s="13"/>
      <c r="J165" s="238" t="str">
        <f t="shared" si="2"/>
        <v>---</v>
      </c>
      <c r="K165" s="13"/>
      <c r="L165" s="50"/>
    </row>
    <row r="166" spans="1:12" s="15" customFormat="1" ht="15" customHeight="1">
      <c r="A166" s="168"/>
      <c r="C166" s="851" t="s">
        <v>46</v>
      </c>
      <c r="D166" s="851"/>
      <c r="E166" s="851"/>
      <c r="F166" s="13"/>
      <c r="G166" s="917">
        <f>SUM(G161:G165)</f>
        <v>0</v>
      </c>
      <c r="H166" s="917"/>
      <c r="I166" s="13"/>
      <c r="J166" s="239" t="str">
        <f t="shared" si="2"/>
        <v>---</v>
      </c>
      <c r="K166" s="13"/>
      <c r="L166" s="50"/>
    </row>
    <row r="167" spans="1:12" s="15" customFormat="1" ht="6.75" customHeight="1">
      <c r="A167" s="168"/>
      <c r="C167" s="51"/>
      <c r="D167" s="68"/>
      <c r="E167" s="68"/>
      <c r="F167" s="13"/>
      <c r="G167" s="13"/>
      <c r="H167" s="13"/>
      <c r="I167" s="13"/>
      <c r="J167" s="13"/>
      <c r="K167" s="13"/>
      <c r="L167" s="50"/>
    </row>
    <row r="168" spans="1:12" s="15" customFormat="1" ht="18.75" customHeight="1">
      <c r="A168" s="23">
        <v>-15</v>
      </c>
      <c r="B168" s="69" t="s">
        <v>219</v>
      </c>
      <c r="C168" s="69"/>
      <c r="D168" s="110"/>
      <c r="E168" s="110"/>
      <c r="F168" s="110"/>
      <c r="G168" s="110"/>
      <c r="H168" s="110"/>
      <c r="I168" s="19"/>
      <c r="J168" s="19"/>
      <c r="K168" s="19"/>
      <c r="L168" s="233"/>
    </row>
    <row r="169" spans="1:12" s="15" customFormat="1" ht="9" customHeight="1">
      <c r="A169" s="23"/>
      <c r="B169" s="24"/>
      <c r="C169" s="24"/>
      <c r="D169" s="19"/>
      <c r="E169" s="19"/>
      <c r="F169" s="19"/>
      <c r="G169" s="19"/>
      <c r="H169" s="19"/>
      <c r="I169" s="19"/>
      <c r="J169" s="19"/>
      <c r="K169" s="19"/>
      <c r="L169" s="240"/>
    </row>
    <row r="170" spans="1:12" s="15" customFormat="1" ht="14.25" customHeight="1">
      <c r="A170" s="168"/>
      <c r="B170" s="896" t="s">
        <v>13</v>
      </c>
      <c r="C170" s="896"/>
      <c r="D170" s="896"/>
      <c r="E170" s="914" t="s">
        <v>220</v>
      </c>
      <c r="F170" s="914"/>
      <c r="G170" s="914"/>
      <c r="H170" s="13"/>
      <c r="I170" s="914" t="s">
        <v>221</v>
      </c>
      <c r="J170" s="914"/>
      <c r="K170" s="914"/>
      <c r="L170" s="50"/>
    </row>
    <row r="171" spans="1:12" s="15" customFormat="1" ht="13.5" customHeight="1">
      <c r="A171" s="168"/>
      <c r="B171" s="896"/>
      <c r="C171" s="896"/>
      <c r="D171" s="896"/>
      <c r="E171" s="915" t="s">
        <v>222</v>
      </c>
      <c r="F171" s="915"/>
      <c r="G171" s="915"/>
      <c r="H171" s="13"/>
      <c r="I171" s="915" t="s">
        <v>223</v>
      </c>
      <c r="J171" s="915"/>
      <c r="K171" s="915"/>
      <c r="L171" s="50"/>
    </row>
    <row r="172" spans="1:12" s="15" customFormat="1" ht="20.25" customHeight="1">
      <c r="A172" s="168"/>
      <c r="B172" s="896"/>
      <c r="C172" s="896"/>
      <c r="D172" s="896"/>
      <c r="E172" s="241" t="s">
        <v>74</v>
      </c>
      <c r="F172" s="13"/>
      <c r="G172" s="241" t="s">
        <v>69</v>
      </c>
      <c r="H172" s="13"/>
      <c r="I172" s="241" t="s">
        <v>74</v>
      </c>
      <c r="J172" s="13"/>
      <c r="K172" s="241" t="s">
        <v>69</v>
      </c>
      <c r="L172" s="50"/>
    </row>
    <row r="173" spans="1:12" s="15" customFormat="1" ht="17.25" customHeight="1">
      <c r="A173" s="168"/>
      <c r="B173" s="719" t="s">
        <v>224</v>
      </c>
      <c r="C173" s="719"/>
      <c r="D173" s="719"/>
      <c r="E173" s="13"/>
      <c r="F173" s="13"/>
      <c r="G173" s="140" t="str">
        <f aca="true" t="shared" si="3" ref="G173:G178">IF(E$178*E173=0,"---",E173/E$178*100)</f>
        <v>---</v>
      </c>
      <c r="H173" s="13"/>
      <c r="I173" s="13"/>
      <c r="J173" s="13"/>
      <c r="K173" s="140" t="str">
        <f aca="true" t="shared" si="4" ref="K173:K178">IF(I$178*I173=0,"---",I173/I$178*100)</f>
        <v>---</v>
      </c>
      <c r="L173" s="50"/>
    </row>
    <row r="174" spans="1:12" s="15" customFormat="1" ht="17.25" customHeight="1">
      <c r="A174" s="168"/>
      <c r="B174" s="719" t="s">
        <v>149</v>
      </c>
      <c r="C174" s="719"/>
      <c r="D174" s="719"/>
      <c r="E174" s="13"/>
      <c r="F174" s="13"/>
      <c r="G174" s="140" t="str">
        <f t="shared" si="3"/>
        <v>---</v>
      </c>
      <c r="H174" s="13"/>
      <c r="I174" s="13"/>
      <c r="J174" s="13"/>
      <c r="K174" s="140" t="str">
        <f t="shared" si="4"/>
        <v>---</v>
      </c>
      <c r="L174" s="50"/>
    </row>
    <row r="175" spans="1:12" s="15" customFormat="1" ht="15">
      <c r="A175" s="168"/>
      <c r="B175" s="719" t="s">
        <v>225</v>
      </c>
      <c r="C175" s="719"/>
      <c r="D175" s="719"/>
      <c r="E175" s="13"/>
      <c r="F175" s="13"/>
      <c r="G175" s="140" t="str">
        <f t="shared" si="3"/>
        <v>---</v>
      </c>
      <c r="H175" s="13"/>
      <c r="I175" s="13"/>
      <c r="J175" s="13"/>
      <c r="K175" s="140" t="str">
        <f t="shared" si="4"/>
        <v>---</v>
      </c>
      <c r="L175" s="50"/>
    </row>
    <row r="176" spans="1:12" s="15" customFormat="1" ht="15">
      <c r="A176" s="168"/>
      <c r="B176" s="719" t="s">
        <v>226</v>
      </c>
      <c r="C176" s="719"/>
      <c r="D176" s="719"/>
      <c r="E176" s="13"/>
      <c r="F176" s="13"/>
      <c r="G176" s="140" t="str">
        <f t="shared" si="3"/>
        <v>---</v>
      </c>
      <c r="H176" s="13"/>
      <c r="I176" s="13"/>
      <c r="J176" s="13"/>
      <c r="K176" s="140" t="str">
        <f t="shared" si="4"/>
        <v>---</v>
      </c>
      <c r="L176" s="50"/>
    </row>
    <row r="177" spans="1:12" s="15" customFormat="1" ht="15">
      <c r="A177" s="168"/>
      <c r="B177" s="719" t="s">
        <v>227</v>
      </c>
      <c r="C177" s="719"/>
      <c r="D177" s="719"/>
      <c r="E177" s="13"/>
      <c r="F177" s="13"/>
      <c r="G177" s="140" t="str">
        <f t="shared" si="3"/>
        <v>---</v>
      </c>
      <c r="H177" s="13"/>
      <c r="I177" s="13"/>
      <c r="J177" s="13"/>
      <c r="K177" s="140" t="str">
        <f t="shared" si="4"/>
        <v>---</v>
      </c>
      <c r="L177" s="50"/>
    </row>
    <row r="178" spans="1:12" s="15" customFormat="1" ht="15">
      <c r="A178" s="168"/>
      <c r="B178" s="719" t="s">
        <v>46</v>
      </c>
      <c r="C178" s="719"/>
      <c r="D178" s="719"/>
      <c r="E178" s="224">
        <f>SUM(E173:E177)</f>
        <v>0</v>
      </c>
      <c r="F178" s="13"/>
      <c r="G178" s="242" t="str">
        <f t="shared" si="3"/>
        <v>---</v>
      </c>
      <c r="H178" s="13"/>
      <c r="I178" s="224">
        <f>SUM(I173:I177)</f>
        <v>0</v>
      </c>
      <c r="J178" s="13"/>
      <c r="K178" s="242" t="str">
        <f t="shared" si="4"/>
        <v>---</v>
      </c>
      <c r="L178" s="50"/>
    </row>
    <row r="179" spans="1:12" s="15" customFormat="1" ht="15">
      <c r="A179" s="23">
        <v>-16</v>
      </c>
      <c r="B179" s="24" t="s">
        <v>139</v>
      </c>
      <c r="C179" s="24"/>
      <c r="D179" s="19"/>
      <c r="E179" s="19"/>
      <c r="F179" s="13"/>
      <c r="G179" s="13"/>
      <c r="H179" s="13"/>
      <c r="I179" s="13"/>
      <c r="J179" s="13"/>
      <c r="K179" s="13"/>
      <c r="L179" s="50"/>
    </row>
    <row r="180" spans="1:12" s="15" customFormat="1" ht="4.5" customHeight="1">
      <c r="A180" s="23"/>
      <c r="B180" s="24"/>
      <c r="C180" s="24"/>
      <c r="D180" s="19"/>
      <c r="E180" s="19"/>
      <c r="F180" s="13"/>
      <c r="G180" s="13"/>
      <c r="H180" s="13"/>
      <c r="I180" s="13"/>
      <c r="J180" s="13"/>
      <c r="K180" s="13"/>
      <c r="L180" s="50"/>
    </row>
    <row r="181" spans="1:12" s="15" customFormat="1" ht="15">
      <c r="A181" s="23" t="s">
        <v>228</v>
      </c>
      <c r="B181" s="908" t="s">
        <v>229</v>
      </c>
      <c r="C181" s="908"/>
      <c r="D181" s="908"/>
      <c r="E181" s="908"/>
      <c r="F181" s="19"/>
      <c r="G181" s="13"/>
      <c r="H181" s="13"/>
      <c r="I181" s="13"/>
      <c r="J181" s="13"/>
      <c r="K181" s="13"/>
      <c r="L181" s="50"/>
    </row>
    <row r="182" spans="1:12" s="15" customFormat="1" ht="30" customHeight="1">
      <c r="A182" s="23"/>
      <c r="B182" s="804"/>
      <c r="C182" s="804"/>
      <c r="D182" s="804"/>
      <c r="E182" s="804"/>
      <c r="F182" s="804"/>
      <c r="G182" s="804"/>
      <c r="H182" s="804"/>
      <c r="I182" s="804"/>
      <c r="J182" s="804"/>
      <c r="K182" s="804"/>
      <c r="L182" s="158"/>
    </row>
    <row r="183" spans="1:12" s="15" customFormat="1" ht="15">
      <c r="A183" s="23" t="s">
        <v>230</v>
      </c>
      <c r="B183" s="908" t="s">
        <v>231</v>
      </c>
      <c r="C183" s="908"/>
      <c r="D183" s="13"/>
      <c r="E183" s="13"/>
      <c r="F183" s="13"/>
      <c r="G183" s="13"/>
      <c r="H183" s="13"/>
      <c r="I183" s="13"/>
      <c r="J183" s="13"/>
      <c r="K183" s="13"/>
      <c r="L183" s="50"/>
    </row>
    <row r="184" spans="1:12" s="15" customFormat="1" ht="7.5" customHeight="1">
      <c r="A184" s="23"/>
      <c r="B184" s="24"/>
      <c r="C184" s="24"/>
      <c r="D184" s="13"/>
      <c r="E184" s="13"/>
      <c r="F184" s="13"/>
      <c r="G184" s="13"/>
      <c r="H184" s="13"/>
      <c r="I184" s="13"/>
      <c r="J184" s="13"/>
      <c r="K184" s="13"/>
      <c r="L184" s="50"/>
    </row>
    <row r="185" spans="1:12" s="15" customFormat="1" ht="91.5" customHeight="1" thickBot="1">
      <c r="A185" s="164"/>
      <c r="B185" s="909"/>
      <c r="C185" s="909"/>
      <c r="D185" s="909"/>
      <c r="E185" s="909"/>
      <c r="F185" s="909"/>
      <c r="G185" s="909"/>
      <c r="H185" s="909"/>
      <c r="I185" s="909"/>
      <c r="J185" s="909"/>
      <c r="K185" s="909"/>
      <c r="L185" s="243"/>
    </row>
    <row r="186" spans="1:12" s="15" customFormat="1" ht="15">
      <c r="A186" s="167"/>
      <c r="B186" s="244"/>
      <c r="C186" s="244"/>
      <c r="D186" s="245"/>
      <c r="E186" s="245"/>
      <c r="F186" s="245"/>
      <c r="G186" s="245"/>
      <c r="H186" s="245"/>
      <c r="I186" s="245"/>
      <c r="J186" s="245"/>
      <c r="K186" s="245"/>
      <c r="L186" s="246"/>
    </row>
    <row r="187" spans="1:12" s="15" customFormat="1" ht="15">
      <c r="A187" s="23">
        <v>-17</v>
      </c>
      <c r="B187" s="719" t="s">
        <v>152</v>
      </c>
      <c r="C187" s="719"/>
      <c r="D187" s="719"/>
      <c r="E187" s="719"/>
      <c r="F187" s="19"/>
      <c r="G187" s="13"/>
      <c r="H187" s="13"/>
      <c r="I187" s="13"/>
      <c r="J187" s="13"/>
      <c r="K187" s="13"/>
      <c r="L187" s="50"/>
    </row>
    <row r="188" spans="1:12" ht="17.25">
      <c r="A188" s="23"/>
      <c r="B188" s="70" t="s">
        <v>232</v>
      </c>
      <c r="C188" s="70"/>
      <c r="D188" s="17"/>
      <c r="E188" s="17"/>
      <c r="F188" s="17"/>
      <c r="G188" s="17"/>
      <c r="H188" s="17"/>
      <c r="I188" s="17"/>
      <c r="J188" s="17"/>
      <c r="K188" s="13"/>
      <c r="L188" s="50"/>
    </row>
    <row r="189" spans="1:12" ht="8.25" customHeight="1">
      <c r="A189" s="23"/>
      <c r="B189" s="70"/>
      <c r="C189" s="70"/>
      <c r="D189" s="17"/>
      <c r="E189" s="17"/>
      <c r="F189" s="17"/>
      <c r="G189" s="17"/>
      <c r="H189" s="17"/>
      <c r="I189" s="17"/>
      <c r="J189" s="17"/>
      <c r="K189" s="13"/>
      <c r="L189" s="50"/>
    </row>
    <row r="190" spans="1:12" ht="22.5" customHeight="1">
      <c r="A190" s="23"/>
      <c r="B190" s="15"/>
      <c r="C190" s="775" t="s">
        <v>154</v>
      </c>
      <c r="D190" s="910"/>
      <c r="E190" s="698" t="s">
        <v>155</v>
      </c>
      <c r="F190" s="699"/>
      <c r="G190" s="912" t="s">
        <v>233</v>
      </c>
      <c r="H190" s="912" t="s">
        <v>157</v>
      </c>
      <c r="I190" s="912" t="s">
        <v>234</v>
      </c>
      <c r="J190" s="912" t="s">
        <v>235</v>
      </c>
      <c r="K190" s="13"/>
      <c r="L190" s="50"/>
    </row>
    <row r="191" spans="1:12" ht="15" customHeight="1">
      <c r="A191" s="23"/>
      <c r="B191" s="15"/>
      <c r="C191" s="781"/>
      <c r="D191" s="911"/>
      <c r="E191" s="700"/>
      <c r="F191" s="701"/>
      <c r="G191" s="913"/>
      <c r="H191" s="913"/>
      <c r="I191" s="913"/>
      <c r="J191" s="913"/>
      <c r="K191" s="13"/>
      <c r="L191" s="50"/>
    </row>
    <row r="192" spans="1:12" ht="20.25" customHeight="1">
      <c r="A192" s="23"/>
      <c r="B192" s="15"/>
      <c r="C192" s="907"/>
      <c r="D192" s="867"/>
      <c r="E192" s="907"/>
      <c r="F192" s="867"/>
      <c r="G192" s="149"/>
      <c r="H192" s="115"/>
      <c r="I192" s="247"/>
      <c r="J192" s="247"/>
      <c r="K192" s="13"/>
      <c r="L192" s="50"/>
    </row>
    <row r="193" spans="1:12" ht="15">
      <c r="A193" s="23"/>
      <c r="B193" s="15"/>
      <c r="C193" s="904"/>
      <c r="D193" s="885"/>
      <c r="E193" s="904"/>
      <c r="F193" s="885"/>
      <c r="G193" s="150"/>
      <c r="H193" s="80"/>
      <c r="I193" s="248"/>
      <c r="J193" s="248"/>
      <c r="K193" s="13"/>
      <c r="L193" s="50"/>
    </row>
    <row r="194" spans="1:12" ht="15">
      <c r="A194" s="23"/>
      <c r="B194" s="15"/>
      <c r="C194" s="904"/>
      <c r="D194" s="885"/>
      <c r="E194" s="904"/>
      <c r="F194" s="885"/>
      <c r="G194" s="150"/>
      <c r="H194" s="80"/>
      <c r="I194" s="248"/>
      <c r="J194" s="248"/>
      <c r="K194" s="13"/>
      <c r="L194" s="50"/>
    </row>
    <row r="195" spans="1:12" ht="15">
      <c r="A195" s="23"/>
      <c r="B195" s="15"/>
      <c r="C195" s="904"/>
      <c r="D195" s="885"/>
      <c r="E195" s="904"/>
      <c r="F195" s="885"/>
      <c r="G195" s="150"/>
      <c r="H195" s="80"/>
      <c r="I195" s="248"/>
      <c r="J195" s="248"/>
      <c r="K195" s="13"/>
      <c r="L195" s="50"/>
    </row>
    <row r="196" spans="1:12" ht="15">
      <c r="A196" s="23"/>
      <c r="B196" s="15"/>
      <c r="C196" s="904"/>
      <c r="D196" s="885"/>
      <c r="E196" s="904"/>
      <c r="F196" s="885"/>
      <c r="G196" s="150"/>
      <c r="H196" s="80"/>
      <c r="I196" s="248"/>
      <c r="J196" s="248"/>
      <c r="K196" s="13"/>
      <c r="L196" s="50"/>
    </row>
    <row r="197" spans="1:12" ht="15.75" thickBot="1">
      <c r="A197" s="23"/>
      <c r="B197" s="15"/>
      <c r="C197" s="905"/>
      <c r="D197" s="906"/>
      <c r="E197" s="905"/>
      <c r="F197" s="906"/>
      <c r="G197" s="152"/>
      <c r="H197" s="105"/>
      <c r="I197" s="249"/>
      <c r="J197" s="249"/>
      <c r="K197" s="13"/>
      <c r="L197" s="50"/>
    </row>
    <row r="198" spans="1:12" ht="18" thickTop="1">
      <c r="A198" s="23"/>
      <c r="B198" s="15"/>
      <c r="C198" s="902" t="s">
        <v>46</v>
      </c>
      <c r="D198" s="903"/>
      <c r="E198" s="902"/>
      <c r="F198" s="903"/>
      <c r="G198" s="154"/>
      <c r="H198" s="155"/>
      <c r="I198" s="250">
        <f>SUM(I192:I197)</f>
        <v>0</v>
      </c>
      <c r="J198" s="250">
        <f>SUM(J192:J197)</f>
        <v>0</v>
      </c>
      <c r="K198" s="13"/>
      <c r="L198" s="50"/>
    </row>
    <row r="199" spans="1:12" s="15" customFormat="1" ht="15">
      <c r="A199" s="23"/>
      <c r="C199" s="707"/>
      <c r="D199" s="707"/>
      <c r="E199" s="707"/>
      <c r="F199" s="13"/>
      <c r="G199" s="13"/>
      <c r="H199" s="13"/>
      <c r="I199" s="13"/>
      <c r="J199" s="13"/>
      <c r="K199" s="13"/>
      <c r="L199" s="50"/>
    </row>
    <row r="200" spans="1:12" s="15" customFormat="1" ht="17.25">
      <c r="A200" s="168"/>
      <c r="B200" s="138"/>
      <c r="C200" s="138"/>
      <c r="D200" s="139"/>
      <c r="E200" s="139"/>
      <c r="F200" s="139"/>
      <c r="G200" s="139"/>
      <c r="H200" s="139"/>
      <c r="I200" s="139"/>
      <c r="J200" s="139"/>
      <c r="K200" s="139"/>
      <c r="L200" s="251"/>
    </row>
    <row r="201" spans="1:12" ht="17.25">
      <c r="A201" s="168"/>
      <c r="B201" s="24" t="s">
        <v>161</v>
      </c>
      <c r="C201" s="70"/>
      <c r="D201" s="13"/>
      <c r="E201" s="13"/>
      <c r="F201" s="13"/>
      <c r="G201" s="13"/>
      <c r="H201" s="13"/>
      <c r="I201" s="13"/>
      <c r="J201" s="13"/>
      <c r="K201" s="13"/>
      <c r="L201" s="50"/>
    </row>
    <row r="202" spans="1:12" ht="72" customHeight="1">
      <c r="A202" s="168"/>
      <c r="B202" s="679"/>
      <c r="C202" s="679"/>
      <c r="D202" s="679"/>
      <c r="E202" s="679"/>
      <c r="F202" s="679"/>
      <c r="G202" s="679"/>
      <c r="H202" s="679"/>
      <c r="I202" s="679"/>
      <c r="J202" s="679"/>
      <c r="K202" s="679"/>
      <c r="L202" s="14"/>
    </row>
    <row r="203" spans="1:12" s="15" customFormat="1" ht="15">
      <c r="A203" s="168"/>
      <c r="D203" s="13"/>
      <c r="E203" s="13"/>
      <c r="F203" s="13"/>
      <c r="G203" s="13"/>
      <c r="H203" s="13"/>
      <c r="I203" s="13"/>
      <c r="J203" s="13"/>
      <c r="K203" s="13"/>
      <c r="L203" s="50"/>
    </row>
    <row r="204" spans="1:12" s="15" customFormat="1" ht="15">
      <c r="A204" s="23">
        <v>-18</v>
      </c>
      <c r="B204" s="900" t="s">
        <v>236</v>
      </c>
      <c r="C204" s="900"/>
      <c r="D204" s="900"/>
      <c r="E204" s="900"/>
      <c r="F204" s="900"/>
      <c r="G204" s="900"/>
      <c r="H204" s="221"/>
      <c r="I204" s="221"/>
      <c r="J204" s="221"/>
      <c r="K204" s="13"/>
      <c r="L204" s="50"/>
    </row>
    <row r="205" spans="1:12" s="15" customFormat="1" ht="12" customHeight="1">
      <c r="A205" s="23"/>
      <c r="B205" s="221"/>
      <c r="C205" s="221"/>
      <c r="D205" s="221"/>
      <c r="E205" s="221"/>
      <c r="F205" s="221"/>
      <c r="G205" s="221"/>
      <c r="H205" s="221"/>
      <c r="I205" s="221"/>
      <c r="J205" s="221"/>
      <c r="K205" s="13"/>
      <c r="L205" s="50"/>
    </row>
    <row r="206" spans="1:12" s="15" customFormat="1" ht="133.5" customHeight="1">
      <c r="A206" s="168"/>
      <c r="B206" s="679"/>
      <c r="C206" s="679"/>
      <c r="D206" s="679"/>
      <c r="E206" s="679"/>
      <c r="F206" s="679"/>
      <c r="G206" s="679"/>
      <c r="H206" s="679"/>
      <c r="I206" s="679"/>
      <c r="J206" s="679"/>
      <c r="K206" s="679"/>
      <c r="L206" s="14"/>
    </row>
    <row r="207" spans="1:12" ht="15.75" customHeight="1">
      <c r="A207" s="168"/>
      <c r="B207" s="13"/>
      <c r="C207" s="13"/>
      <c r="D207" s="13"/>
      <c r="E207" s="13"/>
      <c r="F207" s="13"/>
      <c r="G207" s="13"/>
      <c r="H207" s="13"/>
      <c r="I207" s="13"/>
      <c r="J207" s="13"/>
      <c r="K207" s="13"/>
      <c r="L207" s="232"/>
    </row>
    <row r="208" spans="1:12" ht="53.25" customHeight="1">
      <c r="A208" s="168"/>
      <c r="B208" s="901" t="s">
        <v>237</v>
      </c>
      <c r="C208" s="901"/>
      <c r="D208" s="901"/>
      <c r="E208" s="901"/>
      <c r="F208" s="901"/>
      <c r="G208" s="901"/>
      <c r="H208" s="901"/>
      <c r="I208" s="901"/>
      <c r="J208" s="901"/>
      <c r="K208" s="901"/>
      <c r="L208" s="253"/>
    </row>
    <row r="209" spans="1:12" ht="19.5" customHeight="1">
      <c r="A209" s="168"/>
      <c r="B209" s="252"/>
      <c r="C209" s="252"/>
      <c r="D209" s="254"/>
      <c r="E209" s="254"/>
      <c r="F209" s="254"/>
      <c r="G209" s="254"/>
      <c r="H209" s="254"/>
      <c r="I209" s="254"/>
      <c r="J209" s="254"/>
      <c r="K209" s="254"/>
      <c r="L209" s="253"/>
    </row>
    <row r="210" spans="1:12" ht="19.5" customHeight="1">
      <c r="A210" s="168"/>
      <c r="B210" s="252"/>
      <c r="C210" s="252"/>
      <c r="D210" s="254"/>
      <c r="E210" s="254"/>
      <c r="F210" s="254"/>
      <c r="G210" s="254"/>
      <c r="H210" s="254"/>
      <c r="I210" s="254"/>
      <c r="J210" s="254"/>
      <c r="K210" s="254"/>
      <c r="L210" s="253"/>
    </row>
    <row r="211" spans="1:12" ht="19.5" customHeight="1">
      <c r="A211" s="168"/>
      <c r="B211" s="252"/>
      <c r="C211" s="252"/>
      <c r="D211" s="254"/>
      <c r="E211" s="254"/>
      <c r="F211" s="254"/>
      <c r="G211" s="254"/>
      <c r="H211" s="254"/>
      <c r="I211" s="254"/>
      <c r="J211" s="254"/>
      <c r="K211" s="254"/>
      <c r="L211" s="253"/>
    </row>
    <row r="212" spans="1:12" ht="15">
      <c r="A212" s="168"/>
      <c r="E212" s="13"/>
      <c r="F212" s="13"/>
      <c r="G212" s="13"/>
      <c r="H212" s="13"/>
      <c r="I212" s="68"/>
      <c r="J212" s="13"/>
      <c r="K212" s="13"/>
      <c r="L212" s="50"/>
    </row>
    <row r="213" spans="1:12" ht="15">
      <c r="A213" s="168"/>
      <c r="B213" s="24"/>
      <c r="C213" s="24"/>
      <c r="D213" s="19"/>
      <c r="E213" s="13"/>
      <c r="F213" s="13"/>
      <c r="G213" s="13"/>
      <c r="H213" s="13"/>
      <c r="I213" s="68"/>
      <c r="J213" s="13"/>
      <c r="K213" s="13"/>
      <c r="L213" s="50"/>
    </row>
    <row r="214" spans="1:12" ht="15">
      <c r="A214" s="168"/>
      <c r="B214" s="24"/>
      <c r="C214" s="24"/>
      <c r="D214" s="19"/>
      <c r="E214" s="13"/>
      <c r="F214" s="13"/>
      <c r="G214" s="13"/>
      <c r="H214" s="13"/>
      <c r="I214" s="68"/>
      <c r="J214" s="13"/>
      <c r="K214" s="13"/>
      <c r="L214" s="50"/>
    </row>
    <row r="215" spans="1:12" ht="15">
      <c r="A215" s="168"/>
      <c r="B215" s="24"/>
      <c r="C215" s="24"/>
      <c r="D215" s="19"/>
      <c r="E215" s="13"/>
      <c r="F215" s="13"/>
      <c r="G215" s="13"/>
      <c r="H215" s="13"/>
      <c r="I215" s="68"/>
      <c r="J215" s="13"/>
      <c r="K215" s="13"/>
      <c r="L215" s="50"/>
    </row>
    <row r="216" spans="1:12" ht="15">
      <c r="A216" s="168"/>
      <c r="B216" s="719" t="s">
        <v>165</v>
      </c>
      <c r="C216" s="719"/>
      <c r="D216" s="719"/>
      <c r="E216" s="13"/>
      <c r="F216" s="13"/>
      <c r="G216" s="13"/>
      <c r="H216" s="13"/>
      <c r="I216" s="68"/>
      <c r="J216" s="13"/>
      <c r="K216" s="13"/>
      <c r="L216" s="50"/>
    </row>
    <row r="217" spans="1:12" ht="15">
      <c r="A217" s="168"/>
      <c r="B217" s="15"/>
      <c r="C217" s="15"/>
      <c r="D217" s="13"/>
      <c r="E217" s="13"/>
      <c r="F217" s="13"/>
      <c r="G217" s="13"/>
      <c r="H217" s="13"/>
      <c r="I217" s="13"/>
      <c r="J217" s="13"/>
      <c r="K217" s="13"/>
      <c r="L217" s="50"/>
    </row>
    <row r="218" spans="1:12" ht="15">
      <c r="A218" s="168"/>
      <c r="B218" s="15"/>
      <c r="C218" s="15"/>
      <c r="D218" s="13"/>
      <c r="E218" s="13"/>
      <c r="F218" s="13"/>
      <c r="G218" s="13"/>
      <c r="H218" s="13"/>
      <c r="I218" s="13"/>
      <c r="J218" s="13"/>
      <c r="K218" s="13"/>
      <c r="L218" s="50"/>
    </row>
    <row r="219" spans="1:12" ht="15">
      <c r="A219" s="168"/>
      <c r="B219" s="15"/>
      <c r="C219" s="15"/>
      <c r="D219" s="13"/>
      <c r="E219" s="13"/>
      <c r="F219" s="13"/>
      <c r="G219" s="13"/>
      <c r="H219" s="13"/>
      <c r="I219" s="13"/>
      <c r="J219" s="13"/>
      <c r="K219" s="13"/>
      <c r="L219" s="50"/>
    </row>
    <row r="220" spans="1:12" ht="15">
      <c r="A220" s="168"/>
      <c r="B220" s="15"/>
      <c r="C220" s="15"/>
      <c r="D220" s="13"/>
      <c r="E220" s="13"/>
      <c r="F220" s="13"/>
      <c r="G220" s="13"/>
      <c r="H220" s="13"/>
      <c r="I220" s="13"/>
      <c r="J220" s="13"/>
      <c r="K220" s="13"/>
      <c r="L220" s="50"/>
    </row>
    <row r="221" spans="1:12" ht="14.25" customHeight="1">
      <c r="A221" s="168"/>
      <c r="B221" s="15"/>
      <c r="C221" s="15"/>
      <c r="D221" s="13"/>
      <c r="E221" s="13"/>
      <c r="F221" s="13"/>
      <c r="G221" s="13"/>
      <c r="H221" s="13"/>
      <c r="I221" s="13"/>
      <c r="J221" s="13"/>
      <c r="K221" s="13"/>
      <c r="L221" s="50"/>
    </row>
    <row r="222" spans="1:12" ht="15" hidden="1">
      <c r="A222" s="168"/>
      <c r="B222" s="15"/>
      <c r="C222" s="15"/>
      <c r="D222" s="13"/>
      <c r="E222" s="13"/>
      <c r="F222" s="13"/>
      <c r="G222" s="13"/>
      <c r="H222" s="13"/>
      <c r="I222" s="13"/>
      <c r="J222" s="13"/>
      <c r="K222" s="13"/>
      <c r="L222" s="50"/>
    </row>
    <row r="223" spans="1:12" ht="15">
      <c r="A223" s="168"/>
      <c r="B223" s="15"/>
      <c r="C223" s="15"/>
      <c r="D223" s="13"/>
      <c r="E223" s="13"/>
      <c r="F223" s="13"/>
      <c r="G223" s="13"/>
      <c r="H223" s="13"/>
      <c r="I223" s="13"/>
      <c r="J223" s="13"/>
      <c r="K223" s="13"/>
      <c r="L223" s="50"/>
    </row>
    <row r="224" spans="1:12" ht="18.75" customHeight="1" thickBot="1">
      <c r="A224" s="198"/>
      <c r="B224" s="63"/>
      <c r="C224" s="63"/>
      <c r="D224" s="64"/>
      <c r="E224" s="64"/>
      <c r="F224" s="64"/>
      <c r="G224" s="64"/>
      <c r="H224" s="64"/>
      <c r="I224" s="64"/>
      <c r="J224" s="64"/>
      <c r="K224" s="64"/>
      <c r="L224" s="66"/>
    </row>
  </sheetData>
  <sheetProtection/>
  <mergeCells count="190">
    <mergeCell ref="J6:J7"/>
    <mergeCell ref="B8:D8"/>
    <mergeCell ref="B9:D9"/>
    <mergeCell ref="B10:D10"/>
    <mergeCell ref="F1:G1"/>
    <mergeCell ref="D2:I2"/>
    <mergeCell ref="D3:I3"/>
    <mergeCell ref="B6:D7"/>
    <mergeCell ref="E6:G6"/>
    <mergeCell ref="H6:I6"/>
    <mergeCell ref="B15:D15"/>
    <mergeCell ref="B16:D16"/>
    <mergeCell ref="B17:D17"/>
    <mergeCell ref="B18:D18"/>
    <mergeCell ref="B11:D11"/>
    <mergeCell ref="B12:D12"/>
    <mergeCell ref="B13:D13"/>
    <mergeCell ref="B14:D14"/>
    <mergeCell ref="B23:G23"/>
    <mergeCell ref="B24:E24"/>
    <mergeCell ref="B25:J25"/>
    <mergeCell ref="B26:J26"/>
    <mergeCell ref="B19:D19"/>
    <mergeCell ref="B20:D20"/>
    <mergeCell ref="B21:D21"/>
    <mergeCell ref="B22:D22"/>
    <mergeCell ref="J27:J28"/>
    <mergeCell ref="B29:K29"/>
    <mergeCell ref="B30:C30"/>
    <mergeCell ref="B31:C31"/>
    <mergeCell ref="B27:C28"/>
    <mergeCell ref="D27:D28"/>
    <mergeCell ref="E27:G27"/>
    <mergeCell ref="H27:I27"/>
    <mergeCell ref="B36:C36"/>
    <mergeCell ref="B37:C37"/>
    <mergeCell ref="B38:C38"/>
    <mergeCell ref="B39:K39"/>
    <mergeCell ref="B32:C32"/>
    <mergeCell ref="B33:C33"/>
    <mergeCell ref="B34:K34"/>
    <mergeCell ref="B35:C35"/>
    <mergeCell ref="B44:K44"/>
    <mergeCell ref="B45:C45"/>
    <mergeCell ref="B46:C46"/>
    <mergeCell ref="B47:C47"/>
    <mergeCell ref="B40:C40"/>
    <mergeCell ref="B41:C41"/>
    <mergeCell ref="B42:C42"/>
    <mergeCell ref="B43:C43"/>
    <mergeCell ref="B57:C57"/>
    <mergeCell ref="B59:K59"/>
    <mergeCell ref="B60:K60"/>
    <mergeCell ref="B61:K61"/>
    <mergeCell ref="B48:C48"/>
    <mergeCell ref="B49:C49"/>
    <mergeCell ref="B55:I55"/>
    <mergeCell ref="B56:K56"/>
    <mergeCell ref="B62:K62"/>
    <mergeCell ref="B64:H64"/>
    <mergeCell ref="B65:J65"/>
    <mergeCell ref="C66:E67"/>
    <mergeCell ref="F66:F67"/>
    <mergeCell ref="G66:H66"/>
    <mergeCell ref="I66:J66"/>
    <mergeCell ref="C72:E72"/>
    <mergeCell ref="C73:E73"/>
    <mergeCell ref="C74:J74"/>
    <mergeCell ref="C75:E75"/>
    <mergeCell ref="C68:J68"/>
    <mergeCell ref="C69:E69"/>
    <mergeCell ref="C70:E70"/>
    <mergeCell ref="C71:E71"/>
    <mergeCell ref="C80:J80"/>
    <mergeCell ref="C81:E81"/>
    <mergeCell ref="C82:E82"/>
    <mergeCell ref="C83:E83"/>
    <mergeCell ref="C76:E76"/>
    <mergeCell ref="C77:E77"/>
    <mergeCell ref="C78:E78"/>
    <mergeCell ref="C79:E79"/>
    <mergeCell ref="C84:E84"/>
    <mergeCell ref="C85:E85"/>
    <mergeCell ref="B87:I87"/>
    <mergeCell ref="B88:D89"/>
    <mergeCell ref="E88:G88"/>
    <mergeCell ref="I88:K88"/>
    <mergeCell ref="B93:D93"/>
    <mergeCell ref="B94:D94"/>
    <mergeCell ref="H95:J95"/>
    <mergeCell ref="B97:G97"/>
    <mergeCell ref="B90:D90"/>
    <mergeCell ref="B91:D91"/>
    <mergeCell ref="B92:D92"/>
    <mergeCell ref="D98:F98"/>
    <mergeCell ref="H98:J98"/>
    <mergeCell ref="B107:G107"/>
    <mergeCell ref="B108:C109"/>
    <mergeCell ref="D108:D109"/>
    <mergeCell ref="F108:F109"/>
    <mergeCell ref="H108:H109"/>
    <mergeCell ref="J108:K108"/>
    <mergeCell ref="J109:K109"/>
    <mergeCell ref="B114:C114"/>
    <mergeCell ref="B115:C115"/>
    <mergeCell ref="B116:E116"/>
    <mergeCell ref="B118:D118"/>
    <mergeCell ref="B110:C110"/>
    <mergeCell ref="B111:C111"/>
    <mergeCell ref="B112:C112"/>
    <mergeCell ref="B113:C113"/>
    <mergeCell ref="B131:K131"/>
    <mergeCell ref="B135:K135"/>
    <mergeCell ref="H136:J136"/>
    <mergeCell ref="B138:H138"/>
    <mergeCell ref="B119:D119"/>
    <mergeCell ref="B120:D120"/>
    <mergeCell ref="B121:D121"/>
    <mergeCell ref="B122:D122"/>
    <mergeCell ref="C146:E146"/>
    <mergeCell ref="C147:E147"/>
    <mergeCell ref="C148:E148"/>
    <mergeCell ref="C149:E149"/>
    <mergeCell ref="B139:K139"/>
    <mergeCell ref="B141:E141"/>
    <mergeCell ref="B143:I143"/>
    <mergeCell ref="C145:E145"/>
    <mergeCell ref="C155:E155"/>
    <mergeCell ref="C156:E156"/>
    <mergeCell ref="B158:C158"/>
    <mergeCell ref="C160:E160"/>
    <mergeCell ref="C150:E150"/>
    <mergeCell ref="B151:J151"/>
    <mergeCell ref="B152:C152"/>
    <mergeCell ref="C154:E154"/>
    <mergeCell ref="C163:E163"/>
    <mergeCell ref="G163:H163"/>
    <mergeCell ref="C164:E164"/>
    <mergeCell ref="G164:H164"/>
    <mergeCell ref="G160:H160"/>
    <mergeCell ref="C161:E161"/>
    <mergeCell ref="G161:H161"/>
    <mergeCell ref="C162:E162"/>
    <mergeCell ref="G162:H162"/>
    <mergeCell ref="I170:K170"/>
    <mergeCell ref="E171:G171"/>
    <mergeCell ref="I171:K171"/>
    <mergeCell ref="C165:E165"/>
    <mergeCell ref="G165:H165"/>
    <mergeCell ref="C166:E166"/>
    <mergeCell ref="G166:H166"/>
    <mergeCell ref="B173:D173"/>
    <mergeCell ref="B174:D174"/>
    <mergeCell ref="B175:D175"/>
    <mergeCell ref="B176:D176"/>
    <mergeCell ref="B170:D172"/>
    <mergeCell ref="E170:G170"/>
    <mergeCell ref="H190:H191"/>
    <mergeCell ref="I190:I191"/>
    <mergeCell ref="J190:J191"/>
    <mergeCell ref="B177:D177"/>
    <mergeCell ref="B178:D178"/>
    <mergeCell ref="B181:E181"/>
    <mergeCell ref="B182:K182"/>
    <mergeCell ref="C192:D192"/>
    <mergeCell ref="E192:F192"/>
    <mergeCell ref="C193:D193"/>
    <mergeCell ref="E193:F193"/>
    <mergeCell ref="B183:C183"/>
    <mergeCell ref="B185:K185"/>
    <mergeCell ref="B187:E187"/>
    <mergeCell ref="C190:D191"/>
    <mergeCell ref="E190:F191"/>
    <mergeCell ref="G190:G191"/>
    <mergeCell ref="C196:D196"/>
    <mergeCell ref="E196:F196"/>
    <mergeCell ref="C197:D197"/>
    <mergeCell ref="E197:F197"/>
    <mergeCell ref="C194:D194"/>
    <mergeCell ref="E194:F194"/>
    <mergeCell ref="C195:D195"/>
    <mergeCell ref="E195:F195"/>
    <mergeCell ref="B204:G204"/>
    <mergeCell ref="B206:K206"/>
    <mergeCell ref="B208:K208"/>
    <mergeCell ref="B216:D216"/>
    <mergeCell ref="C198:D198"/>
    <mergeCell ref="E198:F198"/>
    <mergeCell ref="C199:E199"/>
    <mergeCell ref="B202:K202"/>
  </mergeCells>
  <printOptions/>
  <pageMargins left="0.29" right="0.17" top="0.17" bottom="0.42" header="0.17" footer="0.18"/>
  <pageSetup horizontalDpi="600" verticalDpi="600" orientation="portrait" paperSize="9" r:id="rId3"/>
  <headerFooter alignWithMargins="0">
    <oddFooter>&amp;L&amp;"B Mitra,Bold"مهر شركت&amp;"B Zar,Bold"&amp;8
&amp;C&amp;"B Mitra,Bold"امضا، مدير عامل&amp;"B Zar,Bold"&amp;8
&amp;"B Mitra,Bold"&amp;12&amp;P&amp;R&amp;"B Mitra,Bold"امضا، مدير مالي&amp;"B Zar,Bold"&amp;8
</oddFooter>
  </headerFooter>
  <rowBreaks count="1" manualBreakCount="1">
    <brk id="140" max="255" man="1"/>
  </rowBreaks>
  <drawing r:id="rId2"/>
  <legacyDrawing r:id="rId1"/>
</worksheet>
</file>

<file path=xl/worksheets/sheet4.xml><?xml version="1.0" encoding="utf-8"?>
<worksheet xmlns="http://schemas.openxmlformats.org/spreadsheetml/2006/main" xmlns:r="http://schemas.openxmlformats.org/officeDocument/2006/relationships">
  <dimension ref="B1:J39"/>
  <sheetViews>
    <sheetView rightToLeft="1" zoomScalePageLayoutView="0" workbookViewId="0" topLeftCell="A1">
      <selection activeCell="B1" sqref="B1"/>
    </sheetView>
  </sheetViews>
  <sheetFormatPr defaultColWidth="9.140625" defaultRowHeight="12.75"/>
  <cols>
    <col min="1" max="1" width="3.421875" style="256" customWidth="1"/>
    <col min="2" max="2" width="55.57421875" style="257" customWidth="1"/>
    <col min="3" max="3" width="13.140625" style="258" customWidth="1"/>
    <col min="4" max="4" width="4.00390625" style="256" customWidth="1"/>
    <col min="5" max="16384" width="9.140625" style="256" customWidth="1"/>
  </cols>
  <sheetData>
    <row r="1" ht="18">
      <c r="B1" s="257" t="s">
        <v>238</v>
      </c>
    </row>
    <row r="2" spans="2:3" ht="18">
      <c r="B2" s="991" t="s">
        <v>239</v>
      </c>
      <c r="C2" s="991"/>
    </row>
    <row r="3" spans="2:10" ht="18">
      <c r="B3" s="991" t="s">
        <v>240</v>
      </c>
      <c r="C3" s="991"/>
      <c r="E3" s="666"/>
      <c r="F3" s="666"/>
      <c r="G3" s="666"/>
      <c r="H3" s="666"/>
      <c r="I3" s="666"/>
      <c r="J3" s="666"/>
    </row>
    <row r="4" spans="5:10" ht="12" customHeight="1">
      <c r="E4" s="666"/>
      <c r="F4" s="666"/>
      <c r="G4" s="666"/>
      <c r="H4" s="666"/>
      <c r="I4" s="666"/>
      <c r="J4" s="666"/>
    </row>
    <row r="5" spans="2:10" ht="18">
      <c r="B5" s="259" t="s">
        <v>13</v>
      </c>
      <c r="C5" s="260" t="s">
        <v>241</v>
      </c>
      <c r="E5" s="666"/>
      <c r="F5" s="666"/>
      <c r="G5" s="666"/>
      <c r="H5" s="666"/>
      <c r="I5" s="666"/>
      <c r="J5" s="666"/>
    </row>
    <row r="6" spans="2:10" ht="18">
      <c r="B6" s="261" t="s">
        <v>242</v>
      </c>
      <c r="C6" s="262"/>
      <c r="E6" s="666"/>
      <c r="F6" s="666"/>
      <c r="G6" s="666"/>
      <c r="H6" s="666"/>
      <c r="I6" s="666"/>
      <c r="J6" s="666"/>
    </row>
    <row r="7" spans="2:10" ht="18">
      <c r="B7" s="263" t="s">
        <v>243</v>
      </c>
      <c r="C7" s="264"/>
      <c r="E7" s="666"/>
      <c r="F7" s="666"/>
      <c r="G7" s="666"/>
      <c r="H7" s="666"/>
      <c r="I7" s="666"/>
      <c r="J7" s="666"/>
    </row>
    <row r="8" spans="2:3" ht="18">
      <c r="B8" s="261" t="s">
        <v>20</v>
      </c>
      <c r="C8" s="265">
        <f>SUM(C6:C7)</f>
        <v>0</v>
      </c>
    </row>
    <row r="9" spans="2:3" ht="18">
      <c r="B9" s="261" t="s">
        <v>244</v>
      </c>
      <c r="C9" s="262"/>
    </row>
    <row r="10" spans="2:3" ht="18">
      <c r="B10" s="261" t="s">
        <v>245</v>
      </c>
      <c r="C10" s="262"/>
    </row>
    <row r="11" spans="2:3" ht="18">
      <c r="B11" s="261" t="s">
        <v>246</v>
      </c>
      <c r="C11" s="262"/>
    </row>
    <row r="12" spans="2:3" ht="18">
      <c r="B12" s="261" t="s">
        <v>247</v>
      </c>
      <c r="C12" s="262"/>
    </row>
    <row r="13" spans="2:3" ht="18">
      <c r="B13" s="266" t="s">
        <v>22</v>
      </c>
      <c r="C13" s="267">
        <f>SUM(C8:C12)</f>
        <v>0</v>
      </c>
    </row>
    <row r="14" spans="2:3" ht="18">
      <c r="B14" s="261" t="s">
        <v>248</v>
      </c>
      <c r="C14" s="262"/>
    </row>
    <row r="15" spans="2:3" ht="18">
      <c r="B15" s="261" t="s">
        <v>23</v>
      </c>
      <c r="C15" s="262"/>
    </row>
    <row r="16" spans="2:3" ht="18">
      <c r="B16" s="261" t="s">
        <v>249</v>
      </c>
      <c r="C16" s="262"/>
    </row>
    <row r="17" spans="2:3" ht="18">
      <c r="B17" s="263" t="s">
        <v>250</v>
      </c>
      <c r="C17" s="264"/>
    </row>
    <row r="18" spans="2:3" ht="18">
      <c r="B18" s="261" t="s">
        <v>251</v>
      </c>
      <c r="C18" s="265">
        <f>SUM(C13:C17)</f>
        <v>0</v>
      </c>
    </row>
    <row r="19" spans="2:3" ht="18">
      <c r="B19" s="261" t="s">
        <v>252</v>
      </c>
      <c r="C19" s="262"/>
    </row>
    <row r="20" spans="2:3" ht="18">
      <c r="B20" s="263" t="s">
        <v>253</v>
      </c>
      <c r="C20" s="264"/>
    </row>
    <row r="21" spans="2:3" ht="18">
      <c r="B21" s="261" t="s">
        <v>28</v>
      </c>
      <c r="C21" s="265">
        <f>SUM(C18:C20)</f>
        <v>0</v>
      </c>
    </row>
    <row r="22" spans="2:3" ht="18">
      <c r="B22" s="263" t="s">
        <v>254</v>
      </c>
      <c r="C22" s="264"/>
    </row>
    <row r="23" spans="2:3" ht="18">
      <c r="B23" s="268" t="s">
        <v>255</v>
      </c>
      <c r="C23" s="269">
        <f>SUM(C21:C22)</f>
        <v>0</v>
      </c>
    </row>
    <row r="24" spans="2:3" ht="18">
      <c r="B24" s="270" t="s">
        <v>256</v>
      </c>
      <c r="C24" s="271"/>
    </row>
    <row r="27" spans="2:3" ht="18">
      <c r="B27" s="991" t="s">
        <v>257</v>
      </c>
      <c r="C27" s="991"/>
    </row>
    <row r="29" spans="2:3" ht="18">
      <c r="B29" s="272" t="s">
        <v>255</v>
      </c>
      <c r="C29" s="273">
        <f>+C23</f>
        <v>0</v>
      </c>
    </row>
    <row r="30" spans="2:3" ht="18">
      <c r="B30" s="266" t="s">
        <v>258</v>
      </c>
      <c r="C30" s="274"/>
    </row>
    <row r="31" spans="2:3" ht="18">
      <c r="B31" s="263" t="s">
        <v>259</v>
      </c>
      <c r="C31" s="264"/>
    </row>
    <row r="32" spans="2:3" ht="18">
      <c r="B32" s="261" t="s">
        <v>260</v>
      </c>
      <c r="C32" s="265">
        <f>SUM(C30:C31)</f>
        <v>0</v>
      </c>
    </row>
    <row r="33" spans="2:3" ht="18">
      <c r="B33" s="268" t="s">
        <v>261</v>
      </c>
      <c r="C33" s="269">
        <f>+C32+C29</f>
        <v>0</v>
      </c>
    </row>
    <row r="34" spans="2:3" ht="18">
      <c r="B34" s="261" t="s">
        <v>149</v>
      </c>
      <c r="C34" s="262"/>
    </row>
    <row r="35" spans="2:3" ht="18">
      <c r="B35" s="261" t="s">
        <v>262</v>
      </c>
      <c r="C35" s="262"/>
    </row>
    <row r="36" spans="2:3" ht="18">
      <c r="B36" s="261" t="s">
        <v>226</v>
      </c>
      <c r="C36" s="262"/>
    </row>
    <row r="37" spans="2:3" ht="18">
      <c r="B37" s="261" t="s">
        <v>263</v>
      </c>
      <c r="C37" s="262"/>
    </row>
    <row r="38" spans="2:3" ht="18">
      <c r="B38" s="261" t="s">
        <v>264</v>
      </c>
      <c r="C38" s="262"/>
    </row>
    <row r="39" spans="2:3" ht="18">
      <c r="B39" s="275" t="s">
        <v>265</v>
      </c>
      <c r="C39" s="276">
        <f>SUM(C33:C38)</f>
        <v>0</v>
      </c>
    </row>
  </sheetData>
  <sheetProtection/>
  <mergeCells count="3">
    <mergeCell ref="B2:C2"/>
    <mergeCell ref="B3:C3"/>
    <mergeCell ref="B27:C27"/>
  </mergeCells>
  <printOptions/>
  <pageMargins left="0.75" right="0.75" top="1" bottom="1" header="0.5" footer="0.5"/>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K30"/>
  <sheetViews>
    <sheetView rightToLeft="1" zoomScalePageLayoutView="0" workbookViewId="0" topLeftCell="A1">
      <selection activeCell="B1" sqref="B1"/>
    </sheetView>
  </sheetViews>
  <sheetFormatPr defaultColWidth="9.140625" defaultRowHeight="12.75"/>
  <cols>
    <col min="1" max="1" width="1.8515625" style="256" customWidth="1"/>
    <col min="2" max="2" width="29.57421875" style="256" customWidth="1"/>
    <col min="3" max="3" width="13.57421875" style="256" customWidth="1"/>
    <col min="4" max="4" width="14.421875" style="256" customWidth="1"/>
    <col min="5" max="5" width="9.140625" style="256" customWidth="1"/>
    <col min="6" max="6" width="20.8515625" style="256" customWidth="1"/>
    <col min="7" max="7" width="11.8515625" style="256" customWidth="1"/>
    <col min="8" max="9" width="9.140625" style="256" customWidth="1"/>
    <col min="10" max="10" width="11.57421875" style="256" customWidth="1"/>
    <col min="11" max="11" width="0.9921875" style="256" customWidth="1"/>
    <col min="12" max="16384" width="9.140625" style="256" customWidth="1"/>
  </cols>
  <sheetData>
    <row r="1" spans="1:11" ht="15">
      <c r="A1" s="277"/>
      <c r="B1" s="460" t="s">
        <v>321</v>
      </c>
      <c r="C1" s="278"/>
      <c r="D1" s="278"/>
      <c r="E1" s="461" t="s">
        <v>2</v>
      </c>
      <c r="F1" s="278"/>
      <c r="G1" s="278"/>
      <c r="H1" s="462" t="s">
        <v>322</v>
      </c>
      <c r="I1" s="278"/>
      <c r="J1" s="278"/>
      <c r="K1" s="280"/>
    </row>
    <row r="2" spans="1:11" ht="17.25">
      <c r="A2" s="281"/>
      <c r="B2" s="319"/>
      <c r="C2" s="319"/>
      <c r="D2" s="1019" t="s">
        <v>323</v>
      </c>
      <c r="E2" s="1019"/>
      <c r="F2" s="1019"/>
      <c r="G2" s="319"/>
      <c r="H2" s="341" t="s">
        <v>324</v>
      </c>
      <c r="I2" s="319"/>
      <c r="J2" s="319"/>
      <c r="K2" s="321"/>
    </row>
    <row r="3" spans="1:11" ht="15">
      <c r="A3" s="281"/>
      <c r="B3" s="319"/>
      <c r="C3" s="319"/>
      <c r="D3" s="1020" t="s">
        <v>325</v>
      </c>
      <c r="E3" s="1020"/>
      <c r="F3" s="1020"/>
      <c r="G3" s="319"/>
      <c r="H3" s="319"/>
      <c r="I3" s="319"/>
      <c r="J3" s="1010" t="s">
        <v>114</v>
      </c>
      <c r="K3" s="321"/>
    </row>
    <row r="4" spans="1:11" ht="15">
      <c r="A4" s="281"/>
      <c r="B4" s="319"/>
      <c r="C4" s="319"/>
      <c r="D4" s="1023" t="s">
        <v>326</v>
      </c>
      <c r="E4" s="1023"/>
      <c r="F4" s="1015" t="s">
        <v>327</v>
      </c>
      <c r="G4" s="1025"/>
      <c r="H4" s="319"/>
      <c r="I4" s="319"/>
      <c r="J4" s="1010"/>
      <c r="K4" s="321"/>
    </row>
    <row r="5" spans="1:11" ht="15">
      <c r="A5" s="281"/>
      <c r="B5" s="319"/>
      <c r="C5" s="319"/>
      <c r="D5" s="1024"/>
      <c r="E5" s="1024"/>
      <c r="F5" s="1016"/>
      <c r="G5" s="1025"/>
      <c r="H5" s="319"/>
      <c r="I5" s="319"/>
      <c r="J5" s="319"/>
      <c r="K5" s="321"/>
    </row>
    <row r="6" spans="1:11" ht="25.5" customHeight="1">
      <c r="A6" s="281"/>
      <c r="B6" s="1011" t="s">
        <v>328</v>
      </c>
      <c r="C6" s="289" t="s">
        <v>329</v>
      </c>
      <c r="D6" s="289" t="s">
        <v>55</v>
      </c>
      <c r="E6" s="1013" t="s">
        <v>56</v>
      </c>
      <c r="F6" s="1013" t="s">
        <v>271</v>
      </c>
      <c r="G6" s="1013"/>
      <c r="H6" s="1013"/>
      <c r="I6" s="1013"/>
      <c r="J6" s="1021"/>
      <c r="K6" s="321"/>
    </row>
    <row r="7" spans="1:11" ht="13.5" customHeight="1">
      <c r="A7" s="281"/>
      <c r="B7" s="1012"/>
      <c r="C7" s="326" t="s">
        <v>330</v>
      </c>
      <c r="D7" s="326" t="s">
        <v>57</v>
      </c>
      <c r="E7" s="1014"/>
      <c r="F7" s="1014"/>
      <c r="G7" s="1014"/>
      <c r="H7" s="1014"/>
      <c r="I7" s="1014"/>
      <c r="J7" s="1022"/>
      <c r="K7" s="321"/>
    </row>
    <row r="8" spans="1:11" s="319" customFormat="1" ht="15">
      <c r="A8" s="281"/>
      <c r="B8" s="463" t="s">
        <v>331</v>
      </c>
      <c r="C8" s="464"/>
      <c r="D8" s="464"/>
      <c r="E8" s="465" t="str">
        <f>IF(D8*C8&lt;=0,"---",D8/C8*100-100)</f>
        <v>---</v>
      </c>
      <c r="F8" s="998"/>
      <c r="G8" s="998"/>
      <c r="H8" s="998"/>
      <c r="I8" s="998"/>
      <c r="J8" s="999"/>
      <c r="K8" s="466"/>
    </row>
    <row r="9" spans="1:11" s="319" customFormat="1" ht="15">
      <c r="A9" s="281"/>
      <c r="B9" s="467" t="s">
        <v>332</v>
      </c>
      <c r="C9" s="32"/>
      <c r="D9" s="32"/>
      <c r="E9" s="468" t="str">
        <f aca="true" t="shared" si="0" ref="E9:E19">IF(D9*C9&lt;=0,"---",D9/C9*100-100)</f>
        <v>---</v>
      </c>
      <c r="F9" s="1000"/>
      <c r="G9" s="1000"/>
      <c r="H9" s="1000"/>
      <c r="I9" s="1000"/>
      <c r="J9" s="1001"/>
      <c r="K9" s="466"/>
    </row>
    <row r="10" spans="1:11" s="319" customFormat="1" ht="15">
      <c r="A10" s="281"/>
      <c r="B10" s="469" t="s">
        <v>275</v>
      </c>
      <c r="C10" s="470">
        <f>SUM(C8:C9)</f>
        <v>0</v>
      </c>
      <c r="D10" s="470">
        <f>SUM(D8:D9)</f>
        <v>0</v>
      </c>
      <c r="E10" s="471" t="str">
        <f t="shared" si="0"/>
        <v>---</v>
      </c>
      <c r="F10" s="1002"/>
      <c r="G10" s="1002"/>
      <c r="H10" s="1002"/>
      <c r="I10" s="1002"/>
      <c r="J10" s="1003"/>
      <c r="K10" s="466"/>
    </row>
    <row r="11" spans="1:11" s="319" customFormat="1" ht="17.25">
      <c r="A11" s="281"/>
      <c r="B11" s="472" t="s">
        <v>333</v>
      </c>
      <c r="C11" s="473"/>
      <c r="D11" s="473"/>
      <c r="E11" s="474" t="str">
        <f t="shared" si="0"/>
        <v>---</v>
      </c>
      <c r="F11" s="1004"/>
      <c r="G11" s="1004"/>
      <c r="H11" s="1004"/>
      <c r="I11" s="1004"/>
      <c r="J11" s="1005"/>
      <c r="K11" s="466"/>
    </row>
    <row r="12" spans="1:11" s="319" customFormat="1" ht="15">
      <c r="A12" s="281"/>
      <c r="B12" s="463" t="s">
        <v>334</v>
      </c>
      <c r="C12" s="475">
        <f>SUM(C10:C11)</f>
        <v>0</v>
      </c>
      <c r="D12" s="475">
        <f>SUM(D10:D11)</f>
        <v>0</v>
      </c>
      <c r="E12" s="476" t="str">
        <f t="shared" si="0"/>
        <v>---</v>
      </c>
      <c r="F12" s="1008"/>
      <c r="G12" s="1008"/>
      <c r="H12" s="1008"/>
      <c r="I12" s="1008"/>
      <c r="J12" s="1009"/>
      <c r="K12" s="466"/>
    </row>
    <row r="13" spans="1:11" s="319" customFormat="1" ht="15">
      <c r="A13" s="281"/>
      <c r="B13" s="477" t="s">
        <v>23</v>
      </c>
      <c r="C13" s="478"/>
      <c r="D13" s="478"/>
      <c r="E13" s="479" t="str">
        <f t="shared" si="0"/>
        <v>---</v>
      </c>
      <c r="F13" s="1017"/>
      <c r="G13" s="1017"/>
      <c r="H13" s="1017"/>
      <c r="I13" s="1017"/>
      <c r="J13" s="1018"/>
      <c r="K13" s="466"/>
    </row>
    <row r="14" spans="1:11" s="319" customFormat="1" ht="15">
      <c r="A14" s="281"/>
      <c r="B14" s="467" t="s">
        <v>335</v>
      </c>
      <c r="C14" s="480"/>
      <c r="D14" s="480"/>
      <c r="E14" s="468" t="str">
        <f t="shared" si="0"/>
        <v>---</v>
      </c>
      <c r="F14" s="1006"/>
      <c r="G14" s="1006"/>
      <c r="H14" s="1006"/>
      <c r="I14" s="1006"/>
      <c r="J14" s="1007"/>
      <c r="K14" s="466"/>
    </row>
    <row r="15" spans="1:11" s="319" customFormat="1" ht="15">
      <c r="A15" s="281"/>
      <c r="B15" s="481" t="s">
        <v>336</v>
      </c>
      <c r="C15" s="470">
        <f>SUM(C12:C14)</f>
        <v>0</v>
      </c>
      <c r="D15" s="470">
        <f>SUM(D12:D14)</f>
        <v>0</v>
      </c>
      <c r="E15" s="471" t="str">
        <f t="shared" si="0"/>
        <v>---</v>
      </c>
      <c r="F15" s="1002"/>
      <c r="G15" s="1002"/>
      <c r="H15" s="1002"/>
      <c r="I15" s="1002"/>
      <c r="J15" s="1003"/>
      <c r="K15" s="466"/>
    </row>
    <row r="16" spans="1:11" s="319" customFormat="1" ht="15">
      <c r="A16" s="281"/>
      <c r="B16" s="311" t="s">
        <v>337</v>
      </c>
      <c r="C16" s="473"/>
      <c r="D16" s="473"/>
      <c r="E16" s="474" t="str">
        <f t="shared" si="0"/>
        <v>---</v>
      </c>
      <c r="F16" s="1004"/>
      <c r="G16" s="1004"/>
      <c r="H16" s="1004"/>
      <c r="I16" s="1004"/>
      <c r="J16" s="1005"/>
      <c r="K16" s="466"/>
    </row>
    <row r="17" spans="1:11" s="319" customFormat="1" ht="15">
      <c r="A17" s="281"/>
      <c r="B17" s="463" t="s">
        <v>338</v>
      </c>
      <c r="C17" s="475">
        <f>SUM(C15:C16)</f>
        <v>0</v>
      </c>
      <c r="D17" s="475">
        <f>SUM(D15:D16)</f>
        <v>0</v>
      </c>
      <c r="E17" s="476" t="str">
        <f t="shared" si="0"/>
        <v>---</v>
      </c>
      <c r="F17" s="1008"/>
      <c r="G17" s="1008"/>
      <c r="H17" s="1008"/>
      <c r="I17" s="1008"/>
      <c r="J17" s="1009"/>
      <c r="K17" s="466"/>
    </row>
    <row r="18" spans="1:11" s="319" customFormat="1" ht="17.25">
      <c r="A18" s="482"/>
      <c r="B18" s="467" t="s">
        <v>29</v>
      </c>
      <c r="C18" s="480"/>
      <c r="D18" s="480"/>
      <c r="E18" s="468" t="str">
        <f t="shared" si="0"/>
        <v>---</v>
      </c>
      <c r="F18" s="1006"/>
      <c r="G18" s="1006"/>
      <c r="H18" s="1006"/>
      <c r="I18" s="1006"/>
      <c r="J18" s="1007"/>
      <c r="K18" s="466"/>
    </row>
    <row r="19" spans="1:11" s="319" customFormat="1" ht="15">
      <c r="A19" s="281"/>
      <c r="B19" s="483" t="s">
        <v>30</v>
      </c>
      <c r="C19" s="484">
        <f>SUM(C17:C18)</f>
        <v>0</v>
      </c>
      <c r="D19" s="484">
        <f>SUM(D17:D18)</f>
        <v>0</v>
      </c>
      <c r="E19" s="485" t="str">
        <f t="shared" si="0"/>
        <v>---</v>
      </c>
      <c r="F19" s="995"/>
      <c r="G19" s="995"/>
      <c r="H19" s="995"/>
      <c r="I19" s="995"/>
      <c r="J19" s="996"/>
      <c r="K19" s="466"/>
    </row>
    <row r="20" spans="1:11" s="319" customFormat="1" ht="15">
      <c r="A20" s="281"/>
      <c r="B20" s="486" t="s">
        <v>339</v>
      </c>
      <c r="C20" s="487" t="str">
        <f>IF(C8=0,"---",C19/C10*100)</f>
        <v>---</v>
      </c>
      <c r="D20" s="487" t="str">
        <f>IF(D8=0,"---",D19/D10*100)</f>
        <v>---</v>
      </c>
      <c r="E20" s="488"/>
      <c r="F20" s="488"/>
      <c r="G20" s="488"/>
      <c r="H20" s="997"/>
      <c r="I20" s="997"/>
      <c r="J20" s="997"/>
      <c r="K20" s="466"/>
    </row>
    <row r="21" spans="1:11" s="319" customFormat="1" ht="15">
      <c r="A21" s="281"/>
      <c r="B21" s="341" t="s">
        <v>340</v>
      </c>
      <c r="C21" s="490"/>
      <c r="D21" s="490"/>
      <c r="E21" s="488"/>
      <c r="F21" s="488"/>
      <c r="G21" s="488"/>
      <c r="H21" s="997"/>
      <c r="I21" s="997"/>
      <c r="J21" s="997"/>
      <c r="K21" s="466"/>
    </row>
    <row r="22" spans="1:11" ht="15">
      <c r="A22" s="281"/>
      <c r="B22" s="319"/>
      <c r="C22" s="491"/>
      <c r="D22" s="491"/>
      <c r="E22" s="491"/>
      <c r="F22" s="491"/>
      <c r="G22" s="491"/>
      <c r="H22" s="319"/>
      <c r="I22" s="319"/>
      <c r="J22" s="319"/>
      <c r="K22" s="321"/>
    </row>
    <row r="23" spans="1:11" ht="15">
      <c r="A23" s="281"/>
      <c r="B23" s="319"/>
      <c r="C23" s="319"/>
      <c r="D23" s="319"/>
      <c r="E23" s="319"/>
      <c r="F23" s="319"/>
      <c r="G23" s="319"/>
      <c r="H23" s="319"/>
      <c r="I23" s="319"/>
      <c r="J23" s="319"/>
      <c r="K23" s="321"/>
    </row>
    <row r="24" spans="1:11" ht="15">
      <c r="A24" s="281"/>
      <c r="B24" s="341" t="s">
        <v>341</v>
      </c>
      <c r="C24" s="319"/>
      <c r="D24" s="319"/>
      <c r="E24" s="319"/>
      <c r="F24" s="319"/>
      <c r="G24" s="319"/>
      <c r="H24" s="492" t="str">
        <f>IF(D21=0,"---",D19/D21*1000)</f>
        <v>---</v>
      </c>
      <c r="I24" s="491" t="s">
        <v>34</v>
      </c>
      <c r="J24" s="319"/>
      <c r="K24" s="321"/>
    </row>
    <row r="25" spans="1:11" ht="15">
      <c r="A25" s="281"/>
      <c r="B25" s="319"/>
      <c r="C25" s="319"/>
      <c r="D25" s="319"/>
      <c r="E25" s="319"/>
      <c r="F25" s="319"/>
      <c r="G25" s="319"/>
      <c r="H25" s="319"/>
      <c r="I25" s="319"/>
      <c r="J25" s="319"/>
      <c r="K25" s="321"/>
    </row>
    <row r="26" spans="1:11" ht="18" customHeight="1">
      <c r="A26" s="281" t="s">
        <v>342</v>
      </c>
      <c r="B26" s="324" t="s">
        <v>343</v>
      </c>
      <c r="C26" s="319"/>
      <c r="D26" s="319"/>
      <c r="E26" s="319"/>
      <c r="F26" s="319"/>
      <c r="G26" s="319"/>
      <c r="H26" s="319"/>
      <c r="I26" s="319"/>
      <c r="J26" s="319"/>
      <c r="K26" s="321"/>
    </row>
    <row r="27" spans="1:11" ht="18" customHeight="1">
      <c r="A27" s="281" t="s">
        <v>344</v>
      </c>
      <c r="B27" s="324" t="s">
        <v>345</v>
      </c>
      <c r="C27" s="319"/>
      <c r="D27" s="319"/>
      <c r="E27" s="319"/>
      <c r="F27" s="319"/>
      <c r="G27" s="319"/>
      <c r="H27" s="319"/>
      <c r="I27" s="319"/>
      <c r="J27" s="319"/>
      <c r="K27" s="321"/>
    </row>
    <row r="28" spans="1:11" ht="48" customHeight="1">
      <c r="A28" s="281"/>
      <c r="B28" s="493" t="s">
        <v>346</v>
      </c>
      <c r="C28" s="319"/>
      <c r="D28" s="319"/>
      <c r="E28" s="493" t="s">
        <v>347</v>
      </c>
      <c r="F28" s="319"/>
      <c r="G28" s="319"/>
      <c r="I28" s="319"/>
      <c r="J28" s="493" t="s">
        <v>348</v>
      </c>
      <c r="K28" s="321"/>
    </row>
    <row r="29" spans="1:11" ht="15">
      <c r="A29" s="281"/>
      <c r="B29" s="319"/>
      <c r="C29" s="319"/>
      <c r="D29" s="319"/>
      <c r="E29" s="319"/>
      <c r="F29" s="319"/>
      <c r="G29" s="319"/>
      <c r="H29" s="319"/>
      <c r="I29" s="319"/>
      <c r="J29" s="319"/>
      <c r="K29" s="321"/>
    </row>
    <row r="30" spans="1:11" ht="28.5" customHeight="1" thickBot="1">
      <c r="A30" s="992">
        <v>1</v>
      </c>
      <c r="B30" s="993"/>
      <c r="C30" s="993"/>
      <c r="D30" s="993"/>
      <c r="E30" s="993"/>
      <c r="F30" s="993"/>
      <c r="G30" s="993"/>
      <c r="H30" s="993"/>
      <c r="I30" s="993"/>
      <c r="J30" s="993"/>
      <c r="K30" s="994"/>
    </row>
  </sheetData>
  <sheetProtection/>
  <mergeCells count="24">
    <mergeCell ref="D2:F2"/>
    <mergeCell ref="D3:F3"/>
    <mergeCell ref="F6:J7"/>
    <mergeCell ref="D4:E5"/>
    <mergeCell ref="G4:G5"/>
    <mergeCell ref="H21:J21"/>
    <mergeCell ref="F14:J14"/>
    <mergeCell ref="F12:J12"/>
    <mergeCell ref="J3:J4"/>
    <mergeCell ref="F17:J17"/>
    <mergeCell ref="B6:B7"/>
    <mergeCell ref="E6:E7"/>
    <mergeCell ref="F4:F5"/>
    <mergeCell ref="F13:J13"/>
    <mergeCell ref="A30:K30"/>
    <mergeCell ref="F19:J19"/>
    <mergeCell ref="H20:J20"/>
    <mergeCell ref="F8:J8"/>
    <mergeCell ref="F9:J9"/>
    <mergeCell ref="F10:J10"/>
    <mergeCell ref="F11:J11"/>
    <mergeCell ref="F18:J18"/>
    <mergeCell ref="F15:J15"/>
    <mergeCell ref="F16:J16"/>
  </mergeCells>
  <printOptions/>
  <pageMargins left="0.75" right="0.75" top="0.76" bottom="0.46" header="0.5" footer="0.19"/>
  <pageSetup horizontalDpi="600" verticalDpi="600" orientation="landscape" paperSize="9" r:id="rId3"/>
  <drawing r:id="rId2"/>
  <legacyDrawing r:id="rId1"/>
</worksheet>
</file>

<file path=xl/worksheets/sheet6.xml><?xml version="1.0" encoding="utf-8"?>
<worksheet xmlns="http://schemas.openxmlformats.org/spreadsheetml/2006/main" xmlns:r="http://schemas.openxmlformats.org/officeDocument/2006/relationships">
  <dimension ref="A1:BU38"/>
  <sheetViews>
    <sheetView rightToLeft="1" zoomScalePageLayoutView="0" workbookViewId="0" topLeftCell="A1">
      <selection activeCell="B2" sqref="B2:D2"/>
    </sheetView>
  </sheetViews>
  <sheetFormatPr defaultColWidth="9.140625" defaultRowHeight="12.75"/>
  <cols>
    <col min="1" max="1" width="1.7109375" style="256" customWidth="1"/>
    <col min="2" max="2" width="21.28125" style="256" customWidth="1"/>
    <col min="3" max="3" width="7.57421875" style="343" customWidth="1"/>
    <col min="4" max="4" width="8.421875" style="343" customWidth="1"/>
    <col min="5" max="5" width="9.28125" style="343" customWidth="1"/>
    <col min="6" max="6" width="5.00390625" style="343" customWidth="1"/>
    <col min="7" max="7" width="8.8515625" style="343" customWidth="1"/>
    <col min="8" max="8" width="8.28125" style="343" customWidth="1"/>
    <col min="9" max="9" width="9.140625" style="343" customWidth="1"/>
    <col min="10" max="10" width="7.57421875" style="343" customWidth="1"/>
    <col min="11" max="11" width="7.140625" style="343" customWidth="1"/>
    <col min="12" max="12" width="8.421875" style="343" customWidth="1"/>
    <col min="13" max="13" width="7.140625" style="343" customWidth="1"/>
    <col min="14" max="14" width="8.00390625" style="343" customWidth="1"/>
    <col min="15" max="15" width="4.421875" style="343" customWidth="1"/>
    <col min="16" max="16" width="6.57421875" style="343" customWidth="1"/>
    <col min="17" max="17" width="7.00390625" style="343" customWidth="1"/>
    <col min="18" max="18" width="8.00390625" style="343" customWidth="1"/>
    <col min="19" max="19" width="2.140625" style="256" customWidth="1"/>
    <col min="20" max="20" width="1.28515625" style="256" customWidth="1"/>
    <col min="21" max="21" width="21.140625" style="256" customWidth="1"/>
    <col min="22" max="22" width="8.00390625" style="343" customWidth="1"/>
    <col min="23" max="23" width="9.140625" style="343" customWidth="1"/>
    <col min="24" max="24" width="4.8515625" style="343" customWidth="1"/>
    <col min="25" max="27" width="9.140625" style="343" customWidth="1"/>
    <col min="28" max="28" width="7.7109375" style="343" customWidth="1"/>
    <col min="29" max="29" width="9.421875" style="343" customWidth="1"/>
    <col min="30" max="30" width="8.57421875" style="343" customWidth="1"/>
    <col min="31" max="31" width="8.421875" style="343" customWidth="1"/>
    <col min="32" max="32" width="8.28125" style="343" customWidth="1"/>
    <col min="33" max="33" width="4.7109375" style="343" customWidth="1"/>
    <col min="34" max="34" width="9.00390625" style="343" customWidth="1"/>
    <col min="35" max="35" width="7.57421875" style="343" customWidth="1"/>
    <col min="36" max="36" width="8.00390625" style="343" customWidth="1"/>
    <col min="37" max="38" width="2.8515625" style="256" customWidth="1"/>
    <col min="39" max="39" width="22.7109375" style="256" customWidth="1"/>
    <col min="40" max="40" width="7.8515625" style="343" customWidth="1"/>
    <col min="41" max="41" width="9.140625" style="343" customWidth="1"/>
    <col min="42" max="42" width="8.00390625" style="343" customWidth="1"/>
    <col min="43" max="43" width="10.00390625" style="343" customWidth="1"/>
    <col min="44" max="44" width="4.57421875" style="343" customWidth="1"/>
    <col min="45" max="45" width="9.57421875" style="343" customWidth="1"/>
    <col min="46" max="46" width="7.7109375" style="343" customWidth="1"/>
    <col min="47" max="48" width="9.28125" style="343" customWidth="1"/>
    <col min="49" max="49" width="7.7109375" style="343" customWidth="1"/>
    <col min="50" max="50" width="8.140625" style="343" customWidth="1"/>
    <col min="51" max="51" width="4.57421875" style="343" customWidth="1"/>
    <col min="52" max="52" width="6.8515625" style="343" customWidth="1"/>
    <col min="53" max="53" width="7.421875" style="343" customWidth="1"/>
    <col min="54" max="54" width="8.7109375" style="343" customWidth="1"/>
    <col min="55" max="55" width="1.7109375" style="256" customWidth="1"/>
    <col min="56" max="56" width="3.00390625" style="256" customWidth="1"/>
    <col min="57" max="57" width="22.7109375" style="256" customWidth="1"/>
    <col min="58" max="58" width="8.140625" style="343" customWidth="1"/>
    <col min="59" max="59" width="9.140625" style="343" customWidth="1"/>
    <col min="60" max="60" width="7.8515625" style="343" customWidth="1"/>
    <col min="61" max="61" width="5.140625" style="343" customWidth="1"/>
    <col min="62" max="62" width="10.140625" style="343" customWidth="1"/>
    <col min="63" max="63" width="7.8515625" style="343" customWidth="1"/>
    <col min="64" max="64" width="9.00390625" style="343" customWidth="1"/>
    <col min="65" max="65" width="8.57421875" style="343" customWidth="1"/>
    <col min="66" max="66" width="8.421875" style="343" customWidth="1"/>
    <col min="67" max="67" width="9.140625" style="343" customWidth="1"/>
    <col min="68" max="68" width="4.7109375" style="343" customWidth="1"/>
    <col min="69" max="69" width="9.140625" style="343" customWidth="1"/>
    <col min="70" max="70" width="8.28125" style="343" customWidth="1"/>
    <col min="71" max="71" width="9.28125" style="343" customWidth="1"/>
    <col min="72" max="72" width="3.57421875" style="256" customWidth="1"/>
    <col min="73" max="73" width="2.421875" style="256" customWidth="1"/>
    <col min="74" max="16384" width="9.140625" style="256" customWidth="1"/>
  </cols>
  <sheetData>
    <row r="1" spans="1:73" ht="6" customHeight="1">
      <c r="A1" s="277"/>
      <c r="B1" s="278"/>
      <c r="C1" s="279"/>
      <c r="D1" s="279"/>
      <c r="E1" s="279"/>
      <c r="F1" s="279"/>
      <c r="G1" s="279"/>
      <c r="H1" s="279"/>
      <c r="I1" s="279"/>
      <c r="J1" s="279"/>
      <c r="K1" s="279"/>
      <c r="L1" s="279"/>
      <c r="M1" s="279"/>
      <c r="N1" s="279"/>
      <c r="O1" s="279"/>
      <c r="P1" s="279"/>
      <c r="Q1" s="279"/>
      <c r="R1" s="279"/>
      <c r="S1" s="280"/>
      <c r="T1" s="277"/>
      <c r="U1" s="278"/>
      <c r="V1" s="279"/>
      <c r="W1" s="279"/>
      <c r="X1" s="279"/>
      <c r="Y1" s="279"/>
      <c r="Z1" s="279"/>
      <c r="AA1" s="279"/>
      <c r="AB1" s="279"/>
      <c r="AC1" s="279"/>
      <c r="AD1" s="279"/>
      <c r="AE1" s="279"/>
      <c r="AF1" s="279"/>
      <c r="AG1" s="279"/>
      <c r="AH1" s="279"/>
      <c r="AI1" s="279"/>
      <c r="AJ1" s="279"/>
      <c r="AK1" s="280"/>
      <c r="AL1" s="277"/>
      <c r="AM1" s="278"/>
      <c r="AN1" s="279"/>
      <c r="AO1" s="279"/>
      <c r="AP1" s="279"/>
      <c r="AQ1" s="279"/>
      <c r="AR1" s="279"/>
      <c r="AS1" s="279"/>
      <c r="AT1" s="279"/>
      <c r="AU1" s="279"/>
      <c r="AV1" s="279"/>
      <c r="AW1" s="279"/>
      <c r="AX1" s="279"/>
      <c r="AY1" s="279"/>
      <c r="AZ1" s="279"/>
      <c r="BA1" s="279"/>
      <c r="BB1" s="279"/>
      <c r="BC1" s="280"/>
      <c r="BD1" s="277"/>
      <c r="BE1" s="278"/>
      <c r="BF1" s="279"/>
      <c r="BG1" s="279"/>
      <c r="BH1" s="279"/>
      <c r="BI1" s="279"/>
      <c r="BJ1" s="279"/>
      <c r="BK1" s="279"/>
      <c r="BL1" s="279"/>
      <c r="BM1" s="279"/>
      <c r="BN1" s="279"/>
      <c r="BO1" s="279"/>
      <c r="BP1" s="279"/>
      <c r="BQ1" s="279"/>
      <c r="BR1" s="279"/>
      <c r="BS1" s="279"/>
      <c r="BT1" s="278"/>
      <c r="BU1" s="280"/>
    </row>
    <row r="2" spans="1:73" ht="17.25" customHeight="1">
      <c r="A2" s="281"/>
      <c r="B2" s="1050" t="s">
        <v>349</v>
      </c>
      <c r="C2" s="1050"/>
      <c r="D2" s="1050"/>
      <c r="E2" s="363"/>
      <c r="F2" s="363"/>
      <c r="G2" s="320"/>
      <c r="H2" s="320"/>
      <c r="I2" s="320"/>
      <c r="J2" s="320"/>
      <c r="K2" s="320"/>
      <c r="L2" s="320"/>
      <c r="M2" s="320"/>
      <c r="N2" s="320"/>
      <c r="O2" s="320"/>
      <c r="P2" s="320"/>
      <c r="Q2" s="320"/>
      <c r="R2" s="320"/>
      <c r="S2" s="321"/>
      <c r="T2" s="281"/>
      <c r="U2" s="1049" t="s">
        <v>350</v>
      </c>
      <c r="V2" s="1049"/>
      <c r="W2" s="1049"/>
      <c r="X2" s="1049"/>
      <c r="Y2" s="320"/>
      <c r="Z2" s="320"/>
      <c r="AA2" s="320"/>
      <c r="AB2" s="320"/>
      <c r="AC2" s="320"/>
      <c r="AD2" s="320"/>
      <c r="AE2" s="320"/>
      <c r="AF2" s="320"/>
      <c r="AG2" s="320"/>
      <c r="AH2" s="320"/>
      <c r="AI2" s="320"/>
      <c r="AJ2" s="320"/>
      <c r="AK2" s="321"/>
      <c r="AL2" s="281"/>
      <c r="AM2" s="1050" t="s">
        <v>351</v>
      </c>
      <c r="AN2" s="1050"/>
      <c r="AO2" s="1050"/>
      <c r="AP2" s="494"/>
      <c r="AQ2" s="363"/>
      <c r="AR2" s="363"/>
      <c r="AS2" s="320"/>
      <c r="AT2" s="320"/>
      <c r="AU2" s="320"/>
      <c r="AV2" s="320"/>
      <c r="AW2" s="320"/>
      <c r="AX2" s="320"/>
      <c r="AY2" s="320"/>
      <c r="AZ2" s="320"/>
      <c r="BA2" s="320"/>
      <c r="BB2" s="320"/>
      <c r="BC2" s="321"/>
      <c r="BD2" s="281"/>
      <c r="BE2" s="1050" t="s">
        <v>349</v>
      </c>
      <c r="BF2" s="1050"/>
      <c r="BG2" s="1050"/>
      <c r="BH2" s="494"/>
      <c r="BI2" s="363"/>
      <c r="BJ2" s="320"/>
      <c r="BK2" s="320"/>
      <c r="BL2" s="320"/>
      <c r="BM2" s="320"/>
      <c r="BN2" s="320"/>
      <c r="BO2" s="320"/>
      <c r="BP2" s="320"/>
      <c r="BQ2" s="320"/>
      <c r="BR2" s="320"/>
      <c r="BS2" s="320"/>
      <c r="BT2" s="319"/>
      <c r="BU2" s="321"/>
    </row>
    <row r="3" spans="1:73" ht="15.75" customHeight="1">
      <c r="A3" s="281"/>
      <c r="B3" s="1049" t="s">
        <v>352</v>
      </c>
      <c r="C3" s="1049"/>
      <c r="D3" s="1049"/>
      <c r="E3" s="1049"/>
      <c r="F3" s="363"/>
      <c r="G3" s="320"/>
      <c r="H3" s="320"/>
      <c r="J3" s="495" t="s">
        <v>353</v>
      </c>
      <c r="K3" s="320"/>
      <c r="L3" s="320"/>
      <c r="M3" s="320"/>
      <c r="N3" s="320"/>
      <c r="O3" s="320"/>
      <c r="P3" s="320"/>
      <c r="Q3" s="320"/>
      <c r="R3" s="320"/>
      <c r="S3" s="321"/>
      <c r="T3" s="281"/>
      <c r="U3" s="1049" t="s">
        <v>354</v>
      </c>
      <c r="V3" s="1049"/>
      <c r="W3" s="1049"/>
      <c r="X3" s="1049"/>
      <c r="Y3" s="320"/>
      <c r="AA3" s="320"/>
      <c r="AB3" s="495" t="s">
        <v>355</v>
      </c>
      <c r="AC3" s="320"/>
      <c r="AD3" s="320"/>
      <c r="AE3" s="320"/>
      <c r="AF3" s="320"/>
      <c r="AG3" s="320"/>
      <c r="AH3" s="320"/>
      <c r="AI3" s="320"/>
      <c r="AJ3" s="320"/>
      <c r="AK3" s="321"/>
      <c r="AL3" s="281"/>
      <c r="AM3" s="1051" t="s">
        <v>356</v>
      </c>
      <c r="AN3" s="1051"/>
      <c r="AO3" s="1051"/>
      <c r="AP3" s="494"/>
      <c r="AQ3" s="363"/>
      <c r="AR3" s="363"/>
      <c r="AT3" s="495" t="s">
        <v>353</v>
      </c>
      <c r="AU3" s="320"/>
      <c r="AV3" s="320"/>
      <c r="AW3" s="320"/>
      <c r="AX3" s="320"/>
      <c r="AY3" s="320"/>
      <c r="AZ3" s="320"/>
      <c r="BA3" s="320"/>
      <c r="BB3" s="320"/>
      <c r="BC3" s="321"/>
      <c r="BD3" s="281"/>
      <c r="BE3" s="1051" t="s">
        <v>357</v>
      </c>
      <c r="BF3" s="1051"/>
      <c r="BG3" s="1051"/>
      <c r="BH3" s="494"/>
      <c r="BI3" s="363"/>
      <c r="BK3" s="320"/>
      <c r="BL3" s="495" t="s">
        <v>355</v>
      </c>
      <c r="BM3" s="320"/>
      <c r="BN3" s="320"/>
      <c r="BO3" s="320"/>
      <c r="BP3" s="320"/>
      <c r="BQ3" s="320"/>
      <c r="BR3" s="320"/>
      <c r="BS3" s="320"/>
      <c r="BT3" s="319"/>
      <c r="BU3" s="321"/>
    </row>
    <row r="4" spans="1:73" ht="12" customHeight="1">
      <c r="A4" s="281"/>
      <c r="B4" s="496"/>
      <c r="C4" s="497"/>
      <c r="D4" s="497"/>
      <c r="E4" s="497"/>
      <c r="F4" s="497"/>
      <c r="G4" s="497"/>
      <c r="H4" s="497"/>
      <c r="I4" s="497"/>
      <c r="J4" s="497"/>
      <c r="K4" s="497"/>
      <c r="L4" s="497"/>
      <c r="M4" s="497"/>
      <c r="N4" s="497"/>
      <c r="O4" s="497"/>
      <c r="P4" s="497"/>
      <c r="Q4" s="497"/>
      <c r="R4" s="497"/>
      <c r="S4" s="321"/>
      <c r="T4" s="281"/>
      <c r="U4" s="496"/>
      <c r="V4" s="497"/>
      <c r="W4" s="497"/>
      <c r="X4" s="497"/>
      <c r="Y4" s="497"/>
      <c r="Z4" s="497"/>
      <c r="AA4" s="497"/>
      <c r="AB4" s="497"/>
      <c r="AC4" s="497"/>
      <c r="AD4" s="497"/>
      <c r="AE4" s="497"/>
      <c r="AF4" s="497"/>
      <c r="AG4" s="497"/>
      <c r="AH4" s="497"/>
      <c r="AI4" s="497"/>
      <c r="AJ4" s="497"/>
      <c r="AK4" s="321"/>
      <c r="AL4" s="281"/>
      <c r="AM4" s="496"/>
      <c r="AN4" s="497"/>
      <c r="AO4" s="497"/>
      <c r="AP4" s="497"/>
      <c r="AQ4" s="497"/>
      <c r="AR4" s="497"/>
      <c r="AS4" s="497"/>
      <c r="AT4" s="497"/>
      <c r="AU4" s="497"/>
      <c r="AV4" s="497"/>
      <c r="AW4" s="497"/>
      <c r="AX4" s="497"/>
      <c r="AY4" s="497"/>
      <c r="AZ4" s="497"/>
      <c r="BA4" s="497"/>
      <c r="BB4" s="497"/>
      <c r="BC4" s="321"/>
      <c r="BD4" s="281"/>
      <c r="BE4" s="496"/>
      <c r="BF4" s="497"/>
      <c r="BG4" s="497"/>
      <c r="BH4" s="498"/>
      <c r="BI4" s="497"/>
      <c r="BJ4" s="497"/>
      <c r="BK4" s="497"/>
      <c r="BL4" s="497"/>
      <c r="BM4" s="497"/>
      <c r="BN4" s="497"/>
      <c r="BO4" s="497"/>
      <c r="BP4" s="497"/>
      <c r="BQ4" s="497"/>
      <c r="BR4" s="497"/>
      <c r="BS4" s="497"/>
      <c r="BT4" s="319"/>
      <c r="BU4" s="321"/>
    </row>
    <row r="5" spans="1:73" ht="15">
      <c r="A5" s="281"/>
      <c r="B5" s="1047" t="s">
        <v>13</v>
      </c>
      <c r="C5" s="1047"/>
      <c r="D5" s="1047"/>
      <c r="E5" s="1047"/>
      <c r="F5" s="1046" t="s">
        <v>358</v>
      </c>
      <c r="G5" s="1046"/>
      <c r="H5" s="1046"/>
      <c r="I5" s="1046"/>
      <c r="J5" s="1046"/>
      <c r="K5" s="1046"/>
      <c r="L5" s="1046"/>
      <c r="M5" s="1046" t="s">
        <v>358</v>
      </c>
      <c r="N5" s="1046"/>
      <c r="O5" s="1046"/>
      <c r="P5" s="1046"/>
      <c r="Q5" s="1046"/>
      <c r="R5" s="1046"/>
      <c r="S5" s="321"/>
      <c r="T5" s="281"/>
      <c r="U5" s="1047" t="s">
        <v>13</v>
      </c>
      <c r="V5" s="1047"/>
      <c r="W5" s="1047"/>
      <c r="X5" s="1046" t="s">
        <v>359</v>
      </c>
      <c r="Y5" s="1046"/>
      <c r="Z5" s="1046"/>
      <c r="AA5" s="1046"/>
      <c r="AB5" s="1046"/>
      <c r="AC5" s="1046"/>
      <c r="AD5" s="1046"/>
      <c r="AE5" s="1046" t="s">
        <v>360</v>
      </c>
      <c r="AF5" s="1046"/>
      <c r="AG5" s="1046"/>
      <c r="AH5" s="1046"/>
      <c r="AI5" s="1046"/>
      <c r="AJ5" s="1046"/>
      <c r="AK5" s="321"/>
      <c r="AL5" s="281"/>
      <c r="AM5" s="1047" t="s">
        <v>13</v>
      </c>
      <c r="AN5" s="1047"/>
      <c r="AO5" s="1047"/>
      <c r="AP5" s="1047"/>
      <c r="AQ5" s="1047"/>
      <c r="AR5" s="1046" t="s">
        <v>168</v>
      </c>
      <c r="AS5" s="1046"/>
      <c r="AT5" s="1046"/>
      <c r="AU5" s="1046"/>
      <c r="AV5" s="1046"/>
      <c r="AW5" s="1046" t="s">
        <v>361</v>
      </c>
      <c r="AX5" s="1046"/>
      <c r="AY5" s="1046"/>
      <c r="AZ5" s="1046"/>
      <c r="BA5" s="1046"/>
      <c r="BB5" s="1046"/>
      <c r="BC5" s="321"/>
      <c r="BD5" s="281"/>
      <c r="BE5" s="1047" t="s">
        <v>13</v>
      </c>
      <c r="BF5" s="1047"/>
      <c r="BG5" s="1047"/>
      <c r="BH5" s="1047"/>
      <c r="BI5" s="1046" t="s">
        <v>358</v>
      </c>
      <c r="BJ5" s="1046"/>
      <c r="BK5" s="1046"/>
      <c r="BL5" s="1046"/>
      <c r="BM5" s="1046"/>
      <c r="BN5" s="1046" t="s">
        <v>358</v>
      </c>
      <c r="BO5" s="1046"/>
      <c r="BP5" s="1046"/>
      <c r="BQ5" s="1046"/>
      <c r="BR5" s="1046"/>
      <c r="BS5" s="1046"/>
      <c r="BT5" s="319"/>
      <c r="BU5" s="321"/>
    </row>
    <row r="6" spans="1:73" ht="16.5">
      <c r="A6" s="281"/>
      <c r="B6" s="1048"/>
      <c r="C6" s="1048"/>
      <c r="D6" s="1048"/>
      <c r="E6" s="1048"/>
      <c r="F6" s="1045" t="s">
        <v>362</v>
      </c>
      <c r="G6" s="1045"/>
      <c r="H6" s="1045"/>
      <c r="I6" s="1045"/>
      <c r="J6" s="1042" t="s">
        <v>363</v>
      </c>
      <c r="K6" s="1043"/>
      <c r="L6" s="1044"/>
      <c r="M6" s="1045" t="s">
        <v>364</v>
      </c>
      <c r="N6" s="1045"/>
      <c r="O6" s="1045"/>
      <c r="P6" s="1045"/>
      <c r="Q6" s="1045"/>
      <c r="R6" s="1045"/>
      <c r="S6" s="321"/>
      <c r="T6" s="281"/>
      <c r="U6" s="1048"/>
      <c r="V6" s="1048"/>
      <c r="W6" s="1048"/>
      <c r="X6" s="1045" t="s">
        <v>362</v>
      </c>
      <c r="Y6" s="1045"/>
      <c r="Z6" s="1045"/>
      <c r="AA6" s="1045"/>
      <c r="AB6" s="1042" t="s">
        <v>365</v>
      </c>
      <c r="AC6" s="1043"/>
      <c r="AD6" s="1044"/>
      <c r="AE6" s="1045" t="s">
        <v>364</v>
      </c>
      <c r="AF6" s="1045"/>
      <c r="AG6" s="1045"/>
      <c r="AH6" s="1045"/>
      <c r="AI6" s="1045"/>
      <c r="AJ6" s="1045"/>
      <c r="AK6" s="321"/>
      <c r="AL6" s="281"/>
      <c r="AM6" s="1048"/>
      <c r="AN6" s="1048"/>
      <c r="AO6" s="1048"/>
      <c r="AP6" s="1048"/>
      <c r="AQ6" s="1048"/>
      <c r="AR6" s="1041" t="s">
        <v>362</v>
      </c>
      <c r="AS6" s="1041"/>
      <c r="AT6" s="1042" t="s">
        <v>363</v>
      </c>
      <c r="AU6" s="1043"/>
      <c r="AV6" s="1044"/>
      <c r="AW6" s="1045" t="s">
        <v>364</v>
      </c>
      <c r="AX6" s="1045"/>
      <c r="AY6" s="1045"/>
      <c r="AZ6" s="1045"/>
      <c r="BA6" s="1045"/>
      <c r="BB6" s="1045"/>
      <c r="BC6" s="321"/>
      <c r="BD6" s="281"/>
      <c r="BE6" s="1048"/>
      <c r="BF6" s="1048"/>
      <c r="BG6" s="1048"/>
      <c r="BH6" s="1048"/>
      <c r="BI6" s="1041" t="s">
        <v>362</v>
      </c>
      <c r="BJ6" s="1041"/>
      <c r="BK6" s="1042" t="s">
        <v>365</v>
      </c>
      <c r="BL6" s="1043"/>
      <c r="BM6" s="1044"/>
      <c r="BN6" s="1045" t="s">
        <v>364</v>
      </c>
      <c r="BO6" s="1045"/>
      <c r="BP6" s="1045"/>
      <c r="BQ6" s="1045"/>
      <c r="BR6" s="1045"/>
      <c r="BS6" s="1045"/>
      <c r="BT6" s="319"/>
      <c r="BU6" s="321"/>
    </row>
    <row r="7" spans="1:73" ht="15" customHeight="1">
      <c r="A7" s="281"/>
      <c r="B7" s="1038" t="s">
        <v>154</v>
      </c>
      <c r="C7" s="499" t="s">
        <v>366</v>
      </c>
      <c r="D7" s="1032" t="s">
        <v>224</v>
      </c>
      <c r="E7" s="500" t="s">
        <v>367</v>
      </c>
      <c r="F7" s="501" t="s">
        <v>69</v>
      </c>
      <c r="G7" s="1039" t="s">
        <v>368</v>
      </c>
      <c r="H7" s="1032" t="s">
        <v>369</v>
      </c>
      <c r="I7" s="500" t="s">
        <v>370</v>
      </c>
      <c r="J7" s="501" t="s">
        <v>371</v>
      </c>
      <c r="K7" s="1034" t="s">
        <v>372</v>
      </c>
      <c r="L7" s="500" t="s">
        <v>373</v>
      </c>
      <c r="M7" s="501" t="s">
        <v>366</v>
      </c>
      <c r="N7" s="502" t="s">
        <v>224</v>
      </c>
      <c r="O7" s="502" t="s">
        <v>374</v>
      </c>
      <c r="P7" s="1034" t="s">
        <v>375</v>
      </c>
      <c r="Q7" s="1036" t="s">
        <v>376</v>
      </c>
      <c r="R7" s="500" t="s">
        <v>377</v>
      </c>
      <c r="S7" s="321"/>
      <c r="T7" s="281"/>
      <c r="U7" s="1038" t="s">
        <v>154</v>
      </c>
      <c r="V7" s="499" t="s">
        <v>366</v>
      </c>
      <c r="W7" s="1032" t="s">
        <v>224</v>
      </c>
      <c r="X7" s="501" t="s">
        <v>69</v>
      </c>
      <c r="Y7" s="1039" t="s">
        <v>378</v>
      </c>
      <c r="Z7" s="1032" t="s">
        <v>369</v>
      </c>
      <c r="AA7" s="500" t="s">
        <v>370</v>
      </c>
      <c r="AB7" s="501" t="s">
        <v>371</v>
      </c>
      <c r="AC7" s="499" t="s">
        <v>379</v>
      </c>
      <c r="AD7" s="500" t="s">
        <v>373</v>
      </c>
      <c r="AE7" s="501" t="s">
        <v>366</v>
      </c>
      <c r="AF7" s="502" t="s">
        <v>224</v>
      </c>
      <c r="AG7" s="502" t="s">
        <v>374</v>
      </c>
      <c r="AH7" s="1034" t="s">
        <v>375</v>
      </c>
      <c r="AI7" s="1036" t="s">
        <v>376</v>
      </c>
      <c r="AJ7" s="500" t="s">
        <v>377</v>
      </c>
      <c r="AK7" s="321"/>
      <c r="AL7" s="281"/>
      <c r="AM7" s="1038" t="s">
        <v>154</v>
      </c>
      <c r="AN7" s="499" t="s">
        <v>366</v>
      </c>
      <c r="AO7" s="1032" t="s">
        <v>224</v>
      </c>
      <c r="AP7" s="503" t="s">
        <v>380</v>
      </c>
      <c r="AQ7" s="500" t="s">
        <v>367</v>
      </c>
      <c r="AR7" s="501" t="s">
        <v>69</v>
      </c>
      <c r="AS7" s="1039" t="s">
        <v>381</v>
      </c>
      <c r="AT7" s="501" t="s">
        <v>371</v>
      </c>
      <c r="AU7" s="499" t="s">
        <v>379</v>
      </c>
      <c r="AV7" s="500" t="s">
        <v>373</v>
      </c>
      <c r="AW7" s="501" t="s">
        <v>366</v>
      </c>
      <c r="AX7" s="502" t="s">
        <v>224</v>
      </c>
      <c r="AY7" s="502" t="s">
        <v>374</v>
      </c>
      <c r="AZ7" s="1034" t="s">
        <v>428</v>
      </c>
      <c r="BA7" s="1036" t="s">
        <v>376</v>
      </c>
      <c r="BB7" s="500" t="s">
        <v>377</v>
      </c>
      <c r="BC7" s="321"/>
      <c r="BD7" s="281"/>
      <c r="BE7" s="1038" t="s">
        <v>154</v>
      </c>
      <c r="BF7" s="499" t="s">
        <v>366</v>
      </c>
      <c r="BG7" s="1032" t="s">
        <v>224</v>
      </c>
      <c r="BH7" s="504" t="s">
        <v>380</v>
      </c>
      <c r="BI7" s="501" t="s">
        <v>69</v>
      </c>
      <c r="BJ7" s="1039" t="s">
        <v>378</v>
      </c>
      <c r="BK7" s="501" t="s">
        <v>371</v>
      </c>
      <c r="BL7" s="499" t="s">
        <v>379</v>
      </c>
      <c r="BM7" s="500" t="s">
        <v>373</v>
      </c>
      <c r="BN7" s="501" t="s">
        <v>366</v>
      </c>
      <c r="BO7" s="502" t="s">
        <v>224</v>
      </c>
      <c r="BP7" s="502" t="s">
        <v>374</v>
      </c>
      <c r="BQ7" s="1034" t="s">
        <v>375</v>
      </c>
      <c r="BR7" s="1036" t="s">
        <v>376</v>
      </c>
      <c r="BS7" s="500" t="s">
        <v>377</v>
      </c>
      <c r="BT7" s="319"/>
      <c r="BU7" s="321"/>
    </row>
    <row r="8" spans="1:73" ht="25.5" customHeight="1">
      <c r="A8" s="281"/>
      <c r="B8" s="1028"/>
      <c r="C8" s="505" t="s">
        <v>382</v>
      </c>
      <c r="D8" s="1033"/>
      <c r="E8" s="506" t="s">
        <v>383</v>
      </c>
      <c r="F8" s="1028" t="s">
        <v>384</v>
      </c>
      <c r="G8" s="1040"/>
      <c r="H8" s="1033"/>
      <c r="I8" s="506" t="s">
        <v>385</v>
      </c>
      <c r="J8" s="507" t="s">
        <v>386</v>
      </c>
      <c r="K8" s="1035"/>
      <c r="L8" s="506" t="s">
        <v>387</v>
      </c>
      <c r="M8" s="507" t="s">
        <v>382</v>
      </c>
      <c r="N8" s="508" t="s">
        <v>388</v>
      </c>
      <c r="O8" s="508" t="s">
        <v>384</v>
      </c>
      <c r="P8" s="1035"/>
      <c r="Q8" s="1037"/>
      <c r="R8" s="506" t="s">
        <v>387</v>
      </c>
      <c r="S8" s="321"/>
      <c r="T8" s="281"/>
      <c r="U8" s="1028"/>
      <c r="V8" s="505" t="s">
        <v>382</v>
      </c>
      <c r="W8" s="1033"/>
      <c r="X8" s="1028" t="s">
        <v>384</v>
      </c>
      <c r="Y8" s="1040"/>
      <c r="Z8" s="1033"/>
      <c r="AA8" s="506" t="s">
        <v>385</v>
      </c>
      <c r="AB8" s="507" t="s">
        <v>386</v>
      </c>
      <c r="AC8" s="505" t="s">
        <v>389</v>
      </c>
      <c r="AD8" s="506" t="s">
        <v>387</v>
      </c>
      <c r="AE8" s="507" t="s">
        <v>382</v>
      </c>
      <c r="AF8" s="508" t="s">
        <v>390</v>
      </c>
      <c r="AG8" s="508" t="s">
        <v>384</v>
      </c>
      <c r="AH8" s="1035"/>
      <c r="AI8" s="1037"/>
      <c r="AJ8" s="506" t="s">
        <v>387</v>
      </c>
      <c r="AK8" s="321"/>
      <c r="AL8" s="281"/>
      <c r="AM8" s="1028"/>
      <c r="AN8" s="505" t="s">
        <v>382</v>
      </c>
      <c r="AO8" s="1033"/>
      <c r="AP8" s="509" t="s">
        <v>386</v>
      </c>
      <c r="AQ8" s="506" t="s">
        <v>383</v>
      </c>
      <c r="AR8" s="1028" t="s">
        <v>384</v>
      </c>
      <c r="AS8" s="1040"/>
      <c r="AT8" s="507" t="s">
        <v>386</v>
      </c>
      <c r="AU8" s="505" t="s">
        <v>389</v>
      </c>
      <c r="AV8" s="506" t="s">
        <v>387</v>
      </c>
      <c r="AW8" s="507" t="s">
        <v>382</v>
      </c>
      <c r="AX8" s="508" t="s">
        <v>390</v>
      </c>
      <c r="AY8" s="508" t="s">
        <v>384</v>
      </c>
      <c r="AZ8" s="1035"/>
      <c r="BA8" s="1037"/>
      <c r="BB8" s="506" t="s">
        <v>387</v>
      </c>
      <c r="BC8" s="321"/>
      <c r="BD8" s="281"/>
      <c r="BE8" s="1028"/>
      <c r="BF8" s="505" t="s">
        <v>382</v>
      </c>
      <c r="BG8" s="1033"/>
      <c r="BH8" s="510" t="s">
        <v>386</v>
      </c>
      <c r="BI8" s="1028" t="s">
        <v>384</v>
      </c>
      <c r="BJ8" s="1040"/>
      <c r="BK8" s="507" t="s">
        <v>386</v>
      </c>
      <c r="BL8" s="505" t="s">
        <v>389</v>
      </c>
      <c r="BM8" s="506" t="s">
        <v>387</v>
      </c>
      <c r="BN8" s="507" t="s">
        <v>382</v>
      </c>
      <c r="BO8" s="508" t="s">
        <v>388</v>
      </c>
      <c r="BP8" s="508" t="s">
        <v>384</v>
      </c>
      <c r="BQ8" s="1035"/>
      <c r="BR8" s="1037"/>
      <c r="BS8" s="506" t="s">
        <v>387</v>
      </c>
      <c r="BT8" s="319"/>
      <c r="BU8" s="321"/>
    </row>
    <row r="9" spans="1:73" ht="15">
      <c r="A9" s="281"/>
      <c r="B9" s="1029"/>
      <c r="C9" s="294"/>
      <c r="D9" s="294" t="s">
        <v>388</v>
      </c>
      <c r="E9" s="511" t="s">
        <v>387</v>
      </c>
      <c r="F9" s="1029"/>
      <c r="G9" s="1014"/>
      <c r="H9" s="294" t="s">
        <v>388</v>
      </c>
      <c r="I9" s="511" t="s">
        <v>388</v>
      </c>
      <c r="J9" s="293" t="s">
        <v>391</v>
      </c>
      <c r="K9" s="294" t="s">
        <v>391</v>
      </c>
      <c r="L9" s="511" t="s">
        <v>388</v>
      </c>
      <c r="M9" s="293"/>
      <c r="N9" s="512"/>
      <c r="O9" s="512"/>
      <c r="P9" s="294" t="s">
        <v>391</v>
      </c>
      <c r="Q9" s="294" t="s">
        <v>391</v>
      </c>
      <c r="R9" s="511" t="s">
        <v>388</v>
      </c>
      <c r="S9" s="321"/>
      <c r="T9" s="281"/>
      <c r="U9" s="1029"/>
      <c r="V9" s="294"/>
      <c r="W9" s="294" t="s">
        <v>388</v>
      </c>
      <c r="X9" s="1029"/>
      <c r="Y9" s="1014"/>
      <c r="Z9" s="294" t="s">
        <v>388</v>
      </c>
      <c r="AA9" s="511" t="s">
        <v>388</v>
      </c>
      <c r="AB9" s="293" t="s">
        <v>391</v>
      </c>
      <c r="AC9" s="294" t="s">
        <v>391</v>
      </c>
      <c r="AD9" s="511" t="s">
        <v>388</v>
      </c>
      <c r="AE9" s="293"/>
      <c r="AF9" s="512"/>
      <c r="AG9" s="512"/>
      <c r="AH9" s="294" t="s">
        <v>391</v>
      </c>
      <c r="AI9" s="294" t="s">
        <v>391</v>
      </c>
      <c r="AJ9" s="511" t="s">
        <v>388</v>
      </c>
      <c r="AK9" s="321"/>
      <c r="AL9" s="281"/>
      <c r="AM9" s="1029"/>
      <c r="AN9" s="294"/>
      <c r="AO9" s="294" t="s">
        <v>388</v>
      </c>
      <c r="AP9" s="513" t="s">
        <v>391</v>
      </c>
      <c r="AQ9" s="511" t="s">
        <v>387</v>
      </c>
      <c r="AR9" s="1029"/>
      <c r="AS9" s="1014"/>
      <c r="AT9" s="293" t="s">
        <v>391</v>
      </c>
      <c r="AU9" s="294" t="s">
        <v>391</v>
      </c>
      <c r="AV9" s="511" t="s">
        <v>388</v>
      </c>
      <c r="AW9" s="293"/>
      <c r="AX9" s="512"/>
      <c r="AY9" s="512"/>
      <c r="AZ9" s="294" t="s">
        <v>391</v>
      </c>
      <c r="BA9" s="294" t="s">
        <v>391</v>
      </c>
      <c r="BB9" s="511" t="s">
        <v>388</v>
      </c>
      <c r="BC9" s="321"/>
      <c r="BD9" s="281"/>
      <c r="BE9" s="1029"/>
      <c r="BF9" s="294"/>
      <c r="BG9" s="294" t="s">
        <v>388</v>
      </c>
      <c r="BH9" s="294" t="s">
        <v>391</v>
      </c>
      <c r="BI9" s="1029"/>
      <c r="BJ9" s="1014"/>
      <c r="BK9" s="293" t="s">
        <v>391</v>
      </c>
      <c r="BL9" s="294" t="s">
        <v>391</v>
      </c>
      <c r="BM9" s="511" t="s">
        <v>388</v>
      </c>
      <c r="BN9" s="293"/>
      <c r="BO9" s="512"/>
      <c r="BP9" s="512"/>
      <c r="BQ9" s="294" t="s">
        <v>391</v>
      </c>
      <c r="BR9" s="294" t="s">
        <v>391</v>
      </c>
      <c r="BS9" s="511" t="s">
        <v>388</v>
      </c>
      <c r="BT9" s="319"/>
      <c r="BU9" s="321"/>
    </row>
    <row r="10" spans="1:73" s="529" customFormat="1" ht="15" customHeight="1">
      <c r="A10" s="514"/>
      <c r="B10" s="515"/>
      <c r="C10" s="516"/>
      <c r="D10" s="516"/>
      <c r="E10" s="517"/>
      <c r="F10" s="518"/>
      <c r="G10" s="516"/>
      <c r="H10" s="516"/>
      <c r="I10" s="519">
        <f>+H10-G10</f>
        <v>0</v>
      </c>
      <c r="J10" s="520"/>
      <c r="K10" s="516"/>
      <c r="L10" s="517"/>
      <c r="M10" s="520"/>
      <c r="N10" s="521"/>
      <c r="O10" s="522"/>
      <c r="P10" s="516"/>
      <c r="Q10" s="516"/>
      <c r="R10" s="517"/>
      <c r="S10" s="523"/>
      <c r="T10" s="514"/>
      <c r="U10" s="524"/>
      <c r="V10" s="525"/>
      <c r="W10" s="516"/>
      <c r="X10" s="518"/>
      <c r="Y10" s="516"/>
      <c r="Z10" s="516"/>
      <c r="AA10" s="519">
        <f>+Z10-Y10</f>
        <v>0</v>
      </c>
      <c r="AB10" s="520"/>
      <c r="AC10" s="516"/>
      <c r="AD10" s="517"/>
      <c r="AE10" s="526"/>
      <c r="AF10" s="516"/>
      <c r="AG10" s="522"/>
      <c r="AH10" s="516"/>
      <c r="AI10" s="516"/>
      <c r="AJ10" s="517"/>
      <c r="AK10" s="523"/>
      <c r="AL10" s="514"/>
      <c r="AM10" s="524"/>
      <c r="AN10" s="525"/>
      <c r="AO10" s="516"/>
      <c r="AP10" s="527"/>
      <c r="AQ10" s="517"/>
      <c r="AR10" s="518"/>
      <c r="AS10" s="516"/>
      <c r="AT10" s="520"/>
      <c r="AU10" s="516"/>
      <c r="AV10" s="517"/>
      <c r="AW10" s="520"/>
      <c r="AX10" s="521"/>
      <c r="AY10" s="522"/>
      <c r="AZ10" s="516"/>
      <c r="BA10" s="516"/>
      <c r="BB10" s="517"/>
      <c r="BC10" s="523"/>
      <c r="BD10" s="514"/>
      <c r="BE10" s="515"/>
      <c r="BF10" s="516"/>
      <c r="BG10" s="516"/>
      <c r="BH10" s="516"/>
      <c r="BI10" s="518"/>
      <c r="BJ10" s="516"/>
      <c r="BK10" s="520"/>
      <c r="BL10" s="516"/>
      <c r="BM10" s="517"/>
      <c r="BN10" s="520"/>
      <c r="BO10" s="521"/>
      <c r="BP10" s="522"/>
      <c r="BQ10" s="516"/>
      <c r="BR10" s="516"/>
      <c r="BS10" s="517"/>
      <c r="BT10" s="528"/>
      <c r="BU10" s="523"/>
    </row>
    <row r="11" spans="1:73" s="529" customFormat="1" ht="15" customHeight="1">
      <c r="A11" s="514"/>
      <c r="B11" s="530"/>
      <c r="C11" s="531"/>
      <c r="D11" s="531"/>
      <c r="E11" s="532"/>
      <c r="F11" s="533"/>
      <c r="G11" s="531"/>
      <c r="H11" s="531"/>
      <c r="I11" s="534">
        <f aca="true" t="shared" si="0" ref="I11:I30">+H11-G11</f>
        <v>0</v>
      </c>
      <c r="J11" s="535"/>
      <c r="K11" s="531"/>
      <c r="L11" s="532"/>
      <c r="M11" s="535"/>
      <c r="N11" s="536"/>
      <c r="O11" s="537"/>
      <c r="P11" s="531"/>
      <c r="Q11" s="531"/>
      <c r="R11" s="532"/>
      <c r="S11" s="523"/>
      <c r="T11" s="514"/>
      <c r="U11" s="538"/>
      <c r="V11" s="539"/>
      <c r="W11" s="531"/>
      <c r="X11" s="533"/>
      <c r="Y11" s="531"/>
      <c r="Z11" s="531"/>
      <c r="AA11" s="534">
        <f aca="true" t="shared" si="1" ref="AA11:AA30">+Z11-Y11</f>
        <v>0</v>
      </c>
      <c r="AB11" s="535"/>
      <c r="AC11" s="531"/>
      <c r="AD11" s="532"/>
      <c r="AE11" s="540"/>
      <c r="AF11" s="531"/>
      <c r="AG11" s="537"/>
      <c r="AH11" s="531"/>
      <c r="AI11" s="531"/>
      <c r="AJ11" s="532"/>
      <c r="AK11" s="523"/>
      <c r="AL11" s="514"/>
      <c r="AM11" s="538"/>
      <c r="AN11" s="539"/>
      <c r="AO11" s="531"/>
      <c r="AP11" s="541"/>
      <c r="AQ11" s="532"/>
      <c r="AR11" s="533"/>
      <c r="AS11" s="531"/>
      <c r="AT11" s="535"/>
      <c r="AU11" s="531"/>
      <c r="AV11" s="532"/>
      <c r="AW11" s="535"/>
      <c r="AX11" s="536"/>
      <c r="AY11" s="537"/>
      <c r="AZ11" s="531"/>
      <c r="BA11" s="531"/>
      <c r="BB11" s="532"/>
      <c r="BC11" s="523"/>
      <c r="BD11" s="514"/>
      <c r="BE11" s="530"/>
      <c r="BF11" s="531"/>
      <c r="BG11" s="531"/>
      <c r="BH11" s="531"/>
      <c r="BI11" s="533"/>
      <c r="BJ11" s="531"/>
      <c r="BK11" s="535"/>
      <c r="BL11" s="531"/>
      <c r="BM11" s="532"/>
      <c r="BN11" s="535"/>
      <c r="BO11" s="536"/>
      <c r="BP11" s="537"/>
      <c r="BQ11" s="531"/>
      <c r="BR11" s="531"/>
      <c r="BS11" s="532"/>
      <c r="BT11" s="528"/>
      <c r="BU11" s="523"/>
    </row>
    <row r="12" spans="1:73" s="529" customFormat="1" ht="15" customHeight="1">
      <c r="A12" s="514"/>
      <c r="B12" s="530"/>
      <c r="C12" s="531"/>
      <c r="D12" s="531"/>
      <c r="E12" s="532"/>
      <c r="F12" s="533"/>
      <c r="G12" s="531"/>
      <c r="H12" s="531"/>
      <c r="I12" s="534">
        <f t="shared" si="0"/>
        <v>0</v>
      </c>
      <c r="J12" s="535"/>
      <c r="K12" s="531"/>
      <c r="L12" s="532"/>
      <c r="M12" s="535"/>
      <c r="N12" s="536"/>
      <c r="O12" s="537"/>
      <c r="P12" s="531"/>
      <c r="Q12" s="531"/>
      <c r="R12" s="532"/>
      <c r="S12" s="523"/>
      <c r="T12" s="514"/>
      <c r="U12" s="538"/>
      <c r="V12" s="539"/>
      <c r="W12" s="531"/>
      <c r="X12" s="533"/>
      <c r="Y12" s="531"/>
      <c r="Z12" s="531"/>
      <c r="AA12" s="534">
        <f t="shared" si="1"/>
        <v>0</v>
      </c>
      <c r="AB12" s="535"/>
      <c r="AC12" s="531"/>
      <c r="AD12" s="532"/>
      <c r="AE12" s="540"/>
      <c r="AF12" s="531"/>
      <c r="AG12" s="537"/>
      <c r="AH12" s="531"/>
      <c r="AI12" s="531"/>
      <c r="AJ12" s="532"/>
      <c r="AK12" s="523"/>
      <c r="AL12" s="514"/>
      <c r="AM12" s="538"/>
      <c r="AN12" s="539"/>
      <c r="AO12" s="531"/>
      <c r="AP12" s="541"/>
      <c r="AQ12" s="532"/>
      <c r="AR12" s="533"/>
      <c r="AS12" s="531"/>
      <c r="AT12" s="535"/>
      <c r="AU12" s="531"/>
      <c r="AV12" s="532"/>
      <c r="AW12" s="535"/>
      <c r="AX12" s="536"/>
      <c r="AY12" s="537"/>
      <c r="AZ12" s="531"/>
      <c r="BA12" s="531"/>
      <c r="BB12" s="532"/>
      <c r="BC12" s="523"/>
      <c r="BD12" s="514"/>
      <c r="BE12" s="530"/>
      <c r="BF12" s="531"/>
      <c r="BG12" s="531"/>
      <c r="BH12" s="531"/>
      <c r="BI12" s="533"/>
      <c r="BJ12" s="531"/>
      <c r="BK12" s="535"/>
      <c r="BL12" s="531"/>
      <c r="BM12" s="532"/>
      <c r="BN12" s="535"/>
      <c r="BO12" s="536"/>
      <c r="BP12" s="537"/>
      <c r="BQ12" s="531"/>
      <c r="BR12" s="531"/>
      <c r="BS12" s="532"/>
      <c r="BT12" s="528"/>
      <c r="BU12" s="523"/>
    </row>
    <row r="13" spans="1:73" s="529" customFormat="1" ht="15" customHeight="1">
      <c r="A13" s="514"/>
      <c r="B13" s="530"/>
      <c r="C13" s="531"/>
      <c r="D13" s="531"/>
      <c r="E13" s="532"/>
      <c r="F13" s="533"/>
      <c r="G13" s="531"/>
      <c r="H13" s="531"/>
      <c r="I13" s="534">
        <f>+H13-G13</f>
        <v>0</v>
      </c>
      <c r="J13" s="535"/>
      <c r="K13" s="531"/>
      <c r="L13" s="532"/>
      <c r="M13" s="535"/>
      <c r="N13" s="536"/>
      <c r="O13" s="537"/>
      <c r="P13" s="531"/>
      <c r="Q13" s="531"/>
      <c r="R13" s="532"/>
      <c r="S13" s="523"/>
      <c r="T13" s="514"/>
      <c r="U13" s="538"/>
      <c r="V13" s="539"/>
      <c r="W13" s="531"/>
      <c r="X13" s="533"/>
      <c r="Y13" s="531"/>
      <c r="Z13" s="531"/>
      <c r="AA13" s="534">
        <f>+Z13-Y13</f>
        <v>0</v>
      </c>
      <c r="AB13" s="535"/>
      <c r="AC13" s="531"/>
      <c r="AD13" s="532"/>
      <c r="AE13" s="540"/>
      <c r="AF13" s="531"/>
      <c r="AG13" s="537"/>
      <c r="AH13" s="531"/>
      <c r="AI13" s="531"/>
      <c r="AJ13" s="532"/>
      <c r="AK13" s="523"/>
      <c r="AL13" s="514"/>
      <c r="AM13" s="538"/>
      <c r="AN13" s="539"/>
      <c r="AO13" s="531"/>
      <c r="AP13" s="541"/>
      <c r="AQ13" s="532"/>
      <c r="AR13" s="533"/>
      <c r="AS13" s="531"/>
      <c r="AT13" s="535"/>
      <c r="AU13" s="531"/>
      <c r="AV13" s="532"/>
      <c r="AW13" s="535"/>
      <c r="AX13" s="536"/>
      <c r="AY13" s="537"/>
      <c r="AZ13" s="531"/>
      <c r="BA13" s="531"/>
      <c r="BB13" s="532"/>
      <c r="BC13" s="523"/>
      <c r="BD13" s="514"/>
      <c r="BE13" s="530"/>
      <c r="BF13" s="531"/>
      <c r="BG13" s="531"/>
      <c r="BH13" s="531"/>
      <c r="BI13" s="533"/>
      <c r="BJ13" s="531"/>
      <c r="BK13" s="535"/>
      <c r="BL13" s="531"/>
      <c r="BM13" s="532"/>
      <c r="BN13" s="535"/>
      <c r="BO13" s="536"/>
      <c r="BP13" s="537"/>
      <c r="BQ13" s="531"/>
      <c r="BR13" s="531"/>
      <c r="BS13" s="532"/>
      <c r="BT13" s="528"/>
      <c r="BU13" s="523"/>
    </row>
    <row r="14" spans="1:73" s="529" customFormat="1" ht="15" customHeight="1">
      <c r="A14" s="514"/>
      <c r="B14" s="530"/>
      <c r="C14" s="531"/>
      <c r="D14" s="531"/>
      <c r="E14" s="532"/>
      <c r="F14" s="533"/>
      <c r="G14" s="531"/>
      <c r="H14" s="531"/>
      <c r="I14" s="534">
        <f aca="true" t="shared" si="2" ref="I14:I20">+H14-G14</f>
        <v>0</v>
      </c>
      <c r="J14" s="535"/>
      <c r="K14" s="531"/>
      <c r="L14" s="532"/>
      <c r="M14" s="535"/>
      <c r="N14" s="536"/>
      <c r="O14" s="537"/>
      <c r="P14" s="531"/>
      <c r="Q14" s="531"/>
      <c r="R14" s="532"/>
      <c r="S14" s="523"/>
      <c r="T14" s="514"/>
      <c r="U14" s="538"/>
      <c r="V14" s="539"/>
      <c r="W14" s="531"/>
      <c r="X14" s="533"/>
      <c r="Y14" s="531"/>
      <c r="Z14" s="531"/>
      <c r="AA14" s="534">
        <f t="shared" si="1"/>
        <v>0</v>
      </c>
      <c r="AB14" s="535"/>
      <c r="AC14" s="531"/>
      <c r="AD14" s="532"/>
      <c r="AE14" s="540"/>
      <c r="AF14" s="531"/>
      <c r="AG14" s="537"/>
      <c r="AH14" s="531"/>
      <c r="AI14" s="531"/>
      <c r="AJ14" s="532"/>
      <c r="AK14" s="523"/>
      <c r="AL14" s="514"/>
      <c r="AM14" s="538"/>
      <c r="AN14" s="539"/>
      <c r="AO14" s="531"/>
      <c r="AP14" s="541"/>
      <c r="AQ14" s="532"/>
      <c r="AR14" s="533"/>
      <c r="AS14" s="531"/>
      <c r="AT14" s="535"/>
      <c r="AU14" s="531"/>
      <c r="AV14" s="532"/>
      <c r="AW14" s="535"/>
      <c r="AX14" s="536"/>
      <c r="AY14" s="537"/>
      <c r="AZ14" s="531"/>
      <c r="BA14" s="531"/>
      <c r="BB14" s="532"/>
      <c r="BC14" s="523"/>
      <c r="BD14" s="514"/>
      <c r="BE14" s="530"/>
      <c r="BF14" s="531"/>
      <c r="BG14" s="531"/>
      <c r="BH14" s="531"/>
      <c r="BI14" s="533"/>
      <c r="BJ14" s="531"/>
      <c r="BK14" s="535"/>
      <c r="BL14" s="531"/>
      <c r="BM14" s="532"/>
      <c r="BN14" s="535"/>
      <c r="BO14" s="536"/>
      <c r="BP14" s="537"/>
      <c r="BQ14" s="531"/>
      <c r="BR14" s="531"/>
      <c r="BS14" s="532"/>
      <c r="BT14" s="528"/>
      <c r="BU14" s="523"/>
    </row>
    <row r="15" spans="1:73" s="529" customFormat="1" ht="15" customHeight="1">
      <c r="A15" s="514"/>
      <c r="B15" s="530"/>
      <c r="C15" s="531"/>
      <c r="D15" s="531"/>
      <c r="E15" s="532"/>
      <c r="F15" s="533"/>
      <c r="G15" s="531"/>
      <c r="H15" s="531"/>
      <c r="I15" s="534">
        <f t="shared" si="2"/>
        <v>0</v>
      </c>
      <c r="J15" s="535"/>
      <c r="K15" s="531"/>
      <c r="L15" s="532"/>
      <c r="M15" s="535"/>
      <c r="N15" s="536"/>
      <c r="O15" s="537"/>
      <c r="P15" s="531"/>
      <c r="Q15" s="531"/>
      <c r="R15" s="532"/>
      <c r="S15" s="523"/>
      <c r="T15" s="514"/>
      <c r="U15" s="538"/>
      <c r="V15" s="539"/>
      <c r="W15" s="531"/>
      <c r="X15" s="533"/>
      <c r="Y15" s="531"/>
      <c r="Z15" s="531"/>
      <c r="AA15" s="534">
        <f t="shared" si="1"/>
        <v>0</v>
      </c>
      <c r="AB15" s="535"/>
      <c r="AC15" s="531"/>
      <c r="AD15" s="532"/>
      <c r="AE15" s="540"/>
      <c r="AF15" s="531"/>
      <c r="AG15" s="537"/>
      <c r="AH15" s="531"/>
      <c r="AI15" s="531"/>
      <c r="AJ15" s="532"/>
      <c r="AK15" s="523"/>
      <c r="AL15" s="514"/>
      <c r="AM15" s="538"/>
      <c r="AN15" s="539"/>
      <c r="AO15" s="531"/>
      <c r="AP15" s="541"/>
      <c r="AQ15" s="532"/>
      <c r="AR15" s="533"/>
      <c r="AS15" s="531"/>
      <c r="AT15" s="535"/>
      <c r="AU15" s="531"/>
      <c r="AV15" s="532"/>
      <c r="AW15" s="535"/>
      <c r="AX15" s="536"/>
      <c r="AY15" s="537"/>
      <c r="AZ15" s="531"/>
      <c r="BA15" s="531"/>
      <c r="BB15" s="532"/>
      <c r="BC15" s="523"/>
      <c r="BD15" s="514"/>
      <c r="BE15" s="530"/>
      <c r="BF15" s="531"/>
      <c r="BG15" s="531"/>
      <c r="BH15" s="531"/>
      <c r="BI15" s="533"/>
      <c r="BJ15" s="531"/>
      <c r="BK15" s="535"/>
      <c r="BL15" s="531"/>
      <c r="BM15" s="532"/>
      <c r="BN15" s="535"/>
      <c r="BO15" s="536"/>
      <c r="BP15" s="537"/>
      <c r="BQ15" s="531"/>
      <c r="BR15" s="531"/>
      <c r="BS15" s="532"/>
      <c r="BT15" s="528"/>
      <c r="BU15" s="523"/>
    </row>
    <row r="16" spans="1:73" s="529" customFormat="1" ht="15" customHeight="1">
      <c r="A16" s="514"/>
      <c r="B16" s="530"/>
      <c r="C16" s="531"/>
      <c r="D16" s="531"/>
      <c r="E16" s="532"/>
      <c r="F16" s="533"/>
      <c r="G16" s="531"/>
      <c r="H16" s="531"/>
      <c r="I16" s="534">
        <f t="shared" si="2"/>
        <v>0</v>
      </c>
      <c r="J16" s="535"/>
      <c r="K16" s="531"/>
      <c r="L16" s="532"/>
      <c r="M16" s="535"/>
      <c r="N16" s="536"/>
      <c r="O16" s="537"/>
      <c r="P16" s="531"/>
      <c r="Q16" s="531"/>
      <c r="R16" s="532"/>
      <c r="S16" s="523"/>
      <c r="T16" s="514"/>
      <c r="U16" s="538"/>
      <c r="V16" s="539"/>
      <c r="W16" s="531"/>
      <c r="X16" s="533"/>
      <c r="Y16" s="531"/>
      <c r="Z16" s="531"/>
      <c r="AA16" s="534">
        <f t="shared" si="1"/>
        <v>0</v>
      </c>
      <c r="AB16" s="535"/>
      <c r="AC16" s="531"/>
      <c r="AD16" s="532"/>
      <c r="AE16" s="540"/>
      <c r="AF16" s="531"/>
      <c r="AG16" s="537"/>
      <c r="AH16" s="531"/>
      <c r="AI16" s="531"/>
      <c r="AJ16" s="532"/>
      <c r="AK16" s="523"/>
      <c r="AL16" s="514"/>
      <c r="AM16" s="538"/>
      <c r="AN16" s="531"/>
      <c r="AO16" s="531"/>
      <c r="AP16" s="541"/>
      <c r="AQ16" s="532"/>
      <c r="AR16" s="533"/>
      <c r="AS16" s="531"/>
      <c r="AT16" s="535"/>
      <c r="AU16" s="531"/>
      <c r="AV16" s="532"/>
      <c r="AW16" s="535"/>
      <c r="AX16" s="536"/>
      <c r="AY16" s="537"/>
      <c r="AZ16" s="531"/>
      <c r="BA16" s="531"/>
      <c r="BB16" s="532"/>
      <c r="BC16" s="523"/>
      <c r="BD16" s="514"/>
      <c r="BE16" s="530"/>
      <c r="BF16" s="531"/>
      <c r="BG16" s="531"/>
      <c r="BH16" s="531"/>
      <c r="BI16" s="533"/>
      <c r="BJ16" s="531"/>
      <c r="BK16" s="535"/>
      <c r="BL16" s="531"/>
      <c r="BM16" s="532"/>
      <c r="BN16" s="535"/>
      <c r="BO16" s="536"/>
      <c r="BP16" s="537"/>
      <c r="BQ16" s="531"/>
      <c r="BR16" s="531"/>
      <c r="BS16" s="532"/>
      <c r="BT16" s="528"/>
      <c r="BU16" s="523"/>
    </row>
    <row r="17" spans="1:73" s="529" customFormat="1" ht="15" customHeight="1">
      <c r="A17" s="514"/>
      <c r="B17" s="530"/>
      <c r="C17" s="531"/>
      <c r="D17" s="531"/>
      <c r="E17" s="532"/>
      <c r="F17" s="533"/>
      <c r="G17" s="531"/>
      <c r="H17" s="531"/>
      <c r="I17" s="534">
        <f t="shared" si="2"/>
        <v>0</v>
      </c>
      <c r="J17" s="535"/>
      <c r="K17" s="531"/>
      <c r="L17" s="532"/>
      <c r="M17" s="535"/>
      <c r="N17" s="536"/>
      <c r="O17" s="537"/>
      <c r="P17" s="531"/>
      <c r="Q17" s="531"/>
      <c r="R17" s="532"/>
      <c r="S17" s="523"/>
      <c r="T17" s="514"/>
      <c r="U17" s="538"/>
      <c r="V17" s="539"/>
      <c r="W17" s="531"/>
      <c r="X17" s="533"/>
      <c r="Y17" s="531"/>
      <c r="Z17" s="531"/>
      <c r="AA17" s="534">
        <f t="shared" si="1"/>
        <v>0</v>
      </c>
      <c r="AB17" s="535"/>
      <c r="AC17" s="531"/>
      <c r="AD17" s="532"/>
      <c r="AE17" s="540"/>
      <c r="AF17" s="531"/>
      <c r="AG17" s="537"/>
      <c r="AH17" s="531"/>
      <c r="AI17" s="531"/>
      <c r="AJ17" s="532"/>
      <c r="AK17" s="523"/>
      <c r="AL17" s="514"/>
      <c r="AM17" s="538"/>
      <c r="AN17" s="531"/>
      <c r="AO17" s="531"/>
      <c r="AP17" s="541"/>
      <c r="AQ17" s="532"/>
      <c r="AR17" s="533"/>
      <c r="AS17" s="531"/>
      <c r="AT17" s="535"/>
      <c r="AU17" s="531"/>
      <c r="AV17" s="532"/>
      <c r="AW17" s="535"/>
      <c r="AX17" s="536"/>
      <c r="AY17" s="537"/>
      <c r="AZ17" s="531"/>
      <c r="BA17" s="531"/>
      <c r="BB17" s="532"/>
      <c r="BC17" s="523"/>
      <c r="BD17" s="514"/>
      <c r="BE17" s="530"/>
      <c r="BF17" s="531"/>
      <c r="BG17" s="531"/>
      <c r="BH17" s="531"/>
      <c r="BI17" s="533"/>
      <c r="BJ17" s="531"/>
      <c r="BK17" s="535"/>
      <c r="BL17" s="531"/>
      <c r="BM17" s="532"/>
      <c r="BN17" s="535"/>
      <c r="BO17" s="536"/>
      <c r="BP17" s="537"/>
      <c r="BQ17" s="531"/>
      <c r="BR17" s="531"/>
      <c r="BS17" s="532"/>
      <c r="BT17" s="528"/>
      <c r="BU17" s="523"/>
    </row>
    <row r="18" spans="1:73" s="529" customFormat="1" ht="15" customHeight="1">
      <c r="A18" s="514"/>
      <c r="B18" s="530"/>
      <c r="C18" s="531"/>
      <c r="D18" s="531"/>
      <c r="E18" s="532"/>
      <c r="F18" s="533"/>
      <c r="G18" s="531"/>
      <c r="H18" s="531"/>
      <c r="I18" s="534">
        <f t="shared" si="2"/>
        <v>0</v>
      </c>
      <c r="J18" s="535"/>
      <c r="K18" s="531"/>
      <c r="L18" s="532"/>
      <c r="M18" s="535"/>
      <c r="N18" s="536"/>
      <c r="O18" s="537"/>
      <c r="P18" s="531"/>
      <c r="Q18" s="531"/>
      <c r="R18" s="532"/>
      <c r="S18" s="523"/>
      <c r="T18" s="514"/>
      <c r="U18" s="538"/>
      <c r="V18" s="539"/>
      <c r="W18" s="531"/>
      <c r="X18" s="533"/>
      <c r="Y18" s="531"/>
      <c r="Z18" s="531"/>
      <c r="AA18" s="534">
        <f t="shared" si="1"/>
        <v>0</v>
      </c>
      <c r="AB18" s="535"/>
      <c r="AC18" s="531"/>
      <c r="AD18" s="532"/>
      <c r="AE18" s="540"/>
      <c r="AF18" s="531"/>
      <c r="AG18" s="537"/>
      <c r="AH18" s="531"/>
      <c r="AI18" s="531"/>
      <c r="AJ18" s="532"/>
      <c r="AK18" s="523"/>
      <c r="AL18" s="514"/>
      <c r="AM18" s="530"/>
      <c r="AN18" s="531"/>
      <c r="AO18" s="531"/>
      <c r="AP18" s="541"/>
      <c r="AQ18" s="532"/>
      <c r="AR18" s="533"/>
      <c r="AS18" s="531"/>
      <c r="AT18" s="535"/>
      <c r="AU18" s="531"/>
      <c r="AV18" s="532"/>
      <c r="AW18" s="535"/>
      <c r="AX18" s="536"/>
      <c r="AY18" s="537"/>
      <c r="AZ18" s="531"/>
      <c r="BA18" s="531"/>
      <c r="BB18" s="532"/>
      <c r="BC18" s="523"/>
      <c r="BD18" s="514"/>
      <c r="BE18" s="530"/>
      <c r="BF18" s="531"/>
      <c r="BG18" s="531"/>
      <c r="BH18" s="531"/>
      <c r="BI18" s="533"/>
      <c r="BJ18" s="531"/>
      <c r="BK18" s="535"/>
      <c r="BL18" s="531"/>
      <c r="BM18" s="532"/>
      <c r="BN18" s="535"/>
      <c r="BO18" s="536"/>
      <c r="BP18" s="537"/>
      <c r="BQ18" s="531"/>
      <c r="BR18" s="531"/>
      <c r="BS18" s="532"/>
      <c r="BT18" s="528"/>
      <c r="BU18" s="523"/>
    </row>
    <row r="19" spans="1:73" s="529" customFormat="1" ht="15" customHeight="1">
      <c r="A19" s="514"/>
      <c r="B19" s="530"/>
      <c r="C19" s="531"/>
      <c r="D19" s="531"/>
      <c r="E19" s="532"/>
      <c r="F19" s="533"/>
      <c r="G19" s="531"/>
      <c r="H19" s="531"/>
      <c r="I19" s="534">
        <f t="shared" si="2"/>
        <v>0</v>
      </c>
      <c r="J19" s="535"/>
      <c r="K19" s="531"/>
      <c r="L19" s="532"/>
      <c r="M19" s="535"/>
      <c r="N19" s="536"/>
      <c r="O19" s="537"/>
      <c r="P19" s="531"/>
      <c r="Q19" s="531"/>
      <c r="R19" s="532"/>
      <c r="S19" s="523"/>
      <c r="T19" s="514"/>
      <c r="U19" s="538"/>
      <c r="V19" s="539"/>
      <c r="W19" s="531"/>
      <c r="X19" s="533"/>
      <c r="Y19" s="531"/>
      <c r="Z19" s="531"/>
      <c r="AA19" s="534">
        <f t="shared" si="1"/>
        <v>0</v>
      </c>
      <c r="AB19" s="535"/>
      <c r="AC19" s="531"/>
      <c r="AD19" s="532"/>
      <c r="AE19" s="540"/>
      <c r="AF19" s="531"/>
      <c r="AG19" s="537"/>
      <c r="AH19" s="531"/>
      <c r="AI19" s="531"/>
      <c r="AJ19" s="532"/>
      <c r="AK19" s="523"/>
      <c r="AL19" s="514"/>
      <c r="AM19" s="530"/>
      <c r="AN19" s="531"/>
      <c r="AO19" s="531"/>
      <c r="AP19" s="541"/>
      <c r="AQ19" s="532"/>
      <c r="AR19" s="533"/>
      <c r="AS19" s="531"/>
      <c r="AT19" s="535"/>
      <c r="AU19" s="531"/>
      <c r="AV19" s="532"/>
      <c r="AW19" s="535"/>
      <c r="AX19" s="536"/>
      <c r="AY19" s="537"/>
      <c r="AZ19" s="531"/>
      <c r="BA19" s="531"/>
      <c r="BB19" s="532"/>
      <c r="BC19" s="523"/>
      <c r="BD19" s="514"/>
      <c r="BE19" s="530"/>
      <c r="BF19" s="531"/>
      <c r="BG19" s="531"/>
      <c r="BH19" s="531"/>
      <c r="BI19" s="533"/>
      <c r="BJ19" s="531"/>
      <c r="BK19" s="535"/>
      <c r="BL19" s="531"/>
      <c r="BM19" s="532"/>
      <c r="BN19" s="535"/>
      <c r="BO19" s="536"/>
      <c r="BP19" s="537"/>
      <c r="BQ19" s="531"/>
      <c r="BR19" s="531"/>
      <c r="BS19" s="532"/>
      <c r="BT19" s="528"/>
      <c r="BU19" s="523"/>
    </row>
    <row r="20" spans="1:73" s="529" customFormat="1" ht="15" customHeight="1">
      <c r="A20" s="514"/>
      <c r="B20" s="530"/>
      <c r="C20" s="531"/>
      <c r="D20" s="531"/>
      <c r="E20" s="532"/>
      <c r="F20" s="533"/>
      <c r="G20" s="531"/>
      <c r="H20" s="531"/>
      <c r="I20" s="534">
        <f t="shared" si="2"/>
        <v>0</v>
      </c>
      <c r="J20" s="535"/>
      <c r="K20" s="531"/>
      <c r="L20" s="532"/>
      <c r="M20" s="535"/>
      <c r="N20" s="536"/>
      <c r="O20" s="537"/>
      <c r="P20" s="531"/>
      <c r="Q20" s="531"/>
      <c r="R20" s="532"/>
      <c r="S20" s="523"/>
      <c r="T20" s="514"/>
      <c r="U20" s="538"/>
      <c r="V20" s="539"/>
      <c r="W20" s="531"/>
      <c r="X20" s="533"/>
      <c r="Y20" s="531"/>
      <c r="Z20" s="531"/>
      <c r="AA20" s="534">
        <f t="shared" si="1"/>
        <v>0</v>
      </c>
      <c r="AB20" s="535"/>
      <c r="AC20" s="531"/>
      <c r="AD20" s="532"/>
      <c r="AE20" s="540"/>
      <c r="AF20" s="531"/>
      <c r="AG20" s="537"/>
      <c r="AH20" s="531"/>
      <c r="AI20" s="531"/>
      <c r="AJ20" s="532"/>
      <c r="AK20" s="523"/>
      <c r="AL20" s="514"/>
      <c r="AM20" s="530"/>
      <c r="AN20" s="531"/>
      <c r="AO20" s="531"/>
      <c r="AP20" s="541"/>
      <c r="AQ20" s="532"/>
      <c r="AR20" s="533"/>
      <c r="AS20" s="531"/>
      <c r="AT20" s="535"/>
      <c r="AU20" s="531"/>
      <c r="AV20" s="532"/>
      <c r="AW20" s="535"/>
      <c r="AX20" s="536"/>
      <c r="AY20" s="537"/>
      <c r="AZ20" s="531"/>
      <c r="BA20" s="531"/>
      <c r="BB20" s="532"/>
      <c r="BC20" s="523"/>
      <c r="BD20" s="514"/>
      <c r="BE20" s="530"/>
      <c r="BF20" s="531"/>
      <c r="BG20" s="531"/>
      <c r="BH20" s="531"/>
      <c r="BI20" s="533"/>
      <c r="BJ20" s="531"/>
      <c r="BK20" s="535"/>
      <c r="BL20" s="531"/>
      <c r="BM20" s="532"/>
      <c r="BN20" s="535"/>
      <c r="BO20" s="536"/>
      <c r="BP20" s="537"/>
      <c r="BQ20" s="531"/>
      <c r="BR20" s="531"/>
      <c r="BS20" s="532"/>
      <c r="BT20" s="528"/>
      <c r="BU20" s="523"/>
    </row>
    <row r="21" spans="1:73" s="529" customFormat="1" ht="15" customHeight="1">
      <c r="A21" s="514"/>
      <c r="B21" s="530"/>
      <c r="C21" s="531"/>
      <c r="D21" s="531"/>
      <c r="E21" s="532"/>
      <c r="F21" s="533"/>
      <c r="G21" s="531"/>
      <c r="H21" s="531"/>
      <c r="I21" s="534">
        <f t="shared" si="0"/>
        <v>0</v>
      </c>
      <c r="J21" s="535"/>
      <c r="K21" s="531"/>
      <c r="L21" s="532"/>
      <c r="M21" s="535"/>
      <c r="N21" s="536"/>
      <c r="O21" s="537"/>
      <c r="P21" s="531"/>
      <c r="Q21" s="531"/>
      <c r="R21" s="532"/>
      <c r="S21" s="523"/>
      <c r="T21" s="514"/>
      <c r="U21" s="538"/>
      <c r="V21" s="539"/>
      <c r="W21" s="531"/>
      <c r="X21" s="533"/>
      <c r="Y21" s="531"/>
      <c r="Z21" s="531"/>
      <c r="AA21" s="534">
        <f t="shared" si="1"/>
        <v>0</v>
      </c>
      <c r="AB21" s="535"/>
      <c r="AC21" s="531"/>
      <c r="AD21" s="532"/>
      <c r="AE21" s="540"/>
      <c r="AF21" s="531"/>
      <c r="AG21" s="537"/>
      <c r="AH21" s="531"/>
      <c r="AI21" s="531"/>
      <c r="AJ21" s="532"/>
      <c r="AK21" s="523"/>
      <c r="AL21" s="514"/>
      <c r="AM21" s="530"/>
      <c r="AN21" s="531"/>
      <c r="AO21" s="531"/>
      <c r="AP21" s="541"/>
      <c r="AQ21" s="532"/>
      <c r="AR21" s="533"/>
      <c r="AS21" s="531"/>
      <c r="AT21" s="535"/>
      <c r="AU21" s="531"/>
      <c r="AV21" s="532"/>
      <c r="AW21" s="535"/>
      <c r="AX21" s="536"/>
      <c r="AY21" s="537"/>
      <c r="AZ21" s="531"/>
      <c r="BA21" s="531"/>
      <c r="BB21" s="532"/>
      <c r="BC21" s="523"/>
      <c r="BD21" s="514"/>
      <c r="BE21" s="530"/>
      <c r="BF21" s="531"/>
      <c r="BG21" s="531"/>
      <c r="BH21" s="531"/>
      <c r="BI21" s="533"/>
      <c r="BJ21" s="531"/>
      <c r="BK21" s="535"/>
      <c r="BL21" s="531"/>
      <c r="BM21" s="532"/>
      <c r="BN21" s="535"/>
      <c r="BO21" s="536"/>
      <c r="BP21" s="537"/>
      <c r="BQ21" s="531"/>
      <c r="BR21" s="531"/>
      <c r="BS21" s="532"/>
      <c r="BT21" s="528"/>
      <c r="BU21" s="523"/>
    </row>
    <row r="22" spans="1:73" s="529" customFormat="1" ht="15" customHeight="1">
      <c r="A22" s="514"/>
      <c r="B22" s="530"/>
      <c r="C22" s="531"/>
      <c r="D22" s="531"/>
      <c r="E22" s="532"/>
      <c r="F22" s="533"/>
      <c r="G22" s="531"/>
      <c r="H22" s="531"/>
      <c r="I22" s="534">
        <f t="shared" si="0"/>
        <v>0</v>
      </c>
      <c r="J22" s="535"/>
      <c r="K22" s="531"/>
      <c r="L22" s="532"/>
      <c r="M22" s="535"/>
      <c r="N22" s="536"/>
      <c r="O22" s="537"/>
      <c r="P22" s="531"/>
      <c r="Q22" s="531"/>
      <c r="R22" s="532"/>
      <c r="S22" s="523"/>
      <c r="T22" s="514"/>
      <c r="U22" s="538"/>
      <c r="V22" s="539"/>
      <c r="W22" s="531"/>
      <c r="X22" s="533"/>
      <c r="Y22" s="531"/>
      <c r="Z22" s="531"/>
      <c r="AA22" s="534">
        <f t="shared" si="1"/>
        <v>0</v>
      </c>
      <c r="AB22" s="535"/>
      <c r="AC22" s="531"/>
      <c r="AD22" s="532"/>
      <c r="AE22" s="540"/>
      <c r="AF22" s="531"/>
      <c r="AG22" s="537"/>
      <c r="AH22" s="531"/>
      <c r="AI22" s="531"/>
      <c r="AJ22" s="532"/>
      <c r="AK22" s="523"/>
      <c r="AL22" s="514"/>
      <c r="AM22" s="530"/>
      <c r="AN22" s="531"/>
      <c r="AO22" s="531"/>
      <c r="AP22" s="541"/>
      <c r="AQ22" s="532"/>
      <c r="AR22" s="533"/>
      <c r="AS22" s="531"/>
      <c r="AT22" s="535"/>
      <c r="AU22" s="531"/>
      <c r="AV22" s="532"/>
      <c r="AW22" s="535"/>
      <c r="AX22" s="536"/>
      <c r="AY22" s="537"/>
      <c r="AZ22" s="531"/>
      <c r="BA22" s="531"/>
      <c r="BB22" s="532"/>
      <c r="BC22" s="523"/>
      <c r="BD22" s="514"/>
      <c r="BE22" s="530"/>
      <c r="BF22" s="531"/>
      <c r="BG22" s="531"/>
      <c r="BH22" s="531"/>
      <c r="BI22" s="533"/>
      <c r="BJ22" s="531"/>
      <c r="BK22" s="535"/>
      <c r="BL22" s="531"/>
      <c r="BM22" s="532"/>
      <c r="BN22" s="535"/>
      <c r="BO22" s="536"/>
      <c r="BP22" s="537"/>
      <c r="BQ22" s="531"/>
      <c r="BR22" s="531"/>
      <c r="BS22" s="532"/>
      <c r="BT22" s="528"/>
      <c r="BU22" s="523"/>
    </row>
    <row r="23" spans="1:73" s="529" customFormat="1" ht="15" customHeight="1">
      <c r="A23" s="514"/>
      <c r="B23" s="530"/>
      <c r="C23" s="531"/>
      <c r="D23" s="531"/>
      <c r="E23" s="532"/>
      <c r="F23" s="533"/>
      <c r="G23" s="531"/>
      <c r="H23" s="531"/>
      <c r="I23" s="534">
        <f t="shared" si="0"/>
        <v>0</v>
      </c>
      <c r="J23" s="535"/>
      <c r="K23" s="531"/>
      <c r="L23" s="532"/>
      <c r="M23" s="535"/>
      <c r="N23" s="536"/>
      <c r="O23" s="537"/>
      <c r="P23" s="531"/>
      <c r="Q23" s="531"/>
      <c r="R23" s="532"/>
      <c r="S23" s="523"/>
      <c r="T23" s="514"/>
      <c r="U23" s="538"/>
      <c r="V23" s="539"/>
      <c r="W23" s="531"/>
      <c r="X23" s="533"/>
      <c r="Y23" s="531"/>
      <c r="Z23" s="531"/>
      <c r="AA23" s="534">
        <f t="shared" si="1"/>
        <v>0</v>
      </c>
      <c r="AB23" s="535"/>
      <c r="AC23" s="531"/>
      <c r="AD23" s="532"/>
      <c r="AE23" s="540"/>
      <c r="AF23" s="531"/>
      <c r="AG23" s="537"/>
      <c r="AH23" s="531"/>
      <c r="AI23" s="531"/>
      <c r="AJ23" s="532"/>
      <c r="AK23" s="523"/>
      <c r="AL23" s="514"/>
      <c r="AM23" s="530"/>
      <c r="AN23" s="531"/>
      <c r="AO23" s="531"/>
      <c r="AP23" s="541"/>
      <c r="AQ23" s="532"/>
      <c r="AR23" s="533"/>
      <c r="AS23" s="531"/>
      <c r="AT23" s="535"/>
      <c r="AU23" s="531"/>
      <c r="AV23" s="532"/>
      <c r="AW23" s="535"/>
      <c r="AX23" s="536"/>
      <c r="AY23" s="537"/>
      <c r="AZ23" s="531"/>
      <c r="BA23" s="531"/>
      <c r="BB23" s="532"/>
      <c r="BC23" s="523"/>
      <c r="BD23" s="514"/>
      <c r="BE23" s="530"/>
      <c r="BF23" s="531"/>
      <c r="BG23" s="531"/>
      <c r="BH23" s="531"/>
      <c r="BI23" s="533"/>
      <c r="BJ23" s="531"/>
      <c r="BK23" s="535"/>
      <c r="BL23" s="531"/>
      <c r="BM23" s="532"/>
      <c r="BN23" s="535"/>
      <c r="BO23" s="536"/>
      <c r="BP23" s="537"/>
      <c r="BQ23" s="531"/>
      <c r="BR23" s="531"/>
      <c r="BS23" s="532"/>
      <c r="BT23" s="528"/>
      <c r="BU23" s="523"/>
    </row>
    <row r="24" spans="1:73" s="529" customFormat="1" ht="15" customHeight="1">
      <c r="A24" s="514"/>
      <c r="B24" s="530"/>
      <c r="C24" s="531"/>
      <c r="D24" s="531"/>
      <c r="E24" s="532"/>
      <c r="F24" s="533"/>
      <c r="G24" s="531"/>
      <c r="H24" s="531"/>
      <c r="I24" s="534">
        <f t="shared" si="0"/>
        <v>0</v>
      </c>
      <c r="J24" s="535"/>
      <c r="K24" s="531"/>
      <c r="L24" s="532"/>
      <c r="M24" s="535"/>
      <c r="N24" s="536"/>
      <c r="O24" s="537"/>
      <c r="P24" s="531"/>
      <c r="Q24" s="531"/>
      <c r="R24" s="532"/>
      <c r="S24" s="523"/>
      <c r="T24" s="514"/>
      <c r="U24" s="530"/>
      <c r="V24" s="542"/>
      <c r="W24" s="531"/>
      <c r="X24" s="533"/>
      <c r="Y24" s="531"/>
      <c r="Z24" s="531"/>
      <c r="AA24" s="534">
        <f t="shared" si="1"/>
        <v>0</v>
      </c>
      <c r="AB24" s="535"/>
      <c r="AC24" s="531"/>
      <c r="AD24" s="532"/>
      <c r="AE24" s="543"/>
      <c r="AF24" s="536"/>
      <c r="AG24" s="537"/>
      <c r="AH24" s="531"/>
      <c r="AI24" s="531"/>
      <c r="AJ24" s="532"/>
      <c r="AK24" s="523"/>
      <c r="AL24" s="514"/>
      <c r="AM24" s="530"/>
      <c r="AN24" s="531"/>
      <c r="AO24" s="531"/>
      <c r="AP24" s="541"/>
      <c r="AQ24" s="532"/>
      <c r="AR24" s="533"/>
      <c r="AS24" s="531"/>
      <c r="AT24" s="535"/>
      <c r="AU24" s="531"/>
      <c r="AV24" s="532"/>
      <c r="AW24" s="535"/>
      <c r="AX24" s="536"/>
      <c r="AY24" s="537"/>
      <c r="AZ24" s="531"/>
      <c r="BA24" s="531"/>
      <c r="BB24" s="532"/>
      <c r="BC24" s="523"/>
      <c r="BD24" s="514"/>
      <c r="BE24" s="530"/>
      <c r="BF24" s="531"/>
      <c r="BG24" s="531"/>
      <c r="BH24" s="531"/>
      <c r="BI24" s="533"/>
      <c r="BJ24" s="531"/>
      <c r="BK24" s="535"/>
      <c r="BL24" s="531"/>
      <c r="BM24" s="532"/>
      <c r="BN24" s="535"/>
      <c r="BO24" s="536"/>
      <c r="BP24" s="537"/>
      <c r="BQ24" s="531"/>
      <c r="BR24" s="531"/>
      <c r="BS24" s="532"/>
      <c r="BT24" s="528"/>
      <c r="BU24" s="523"/>
    </row>
    <row r="25" spans="1:73" s="529" customFormat="1" ht="15" customHeight="1">
      <c r="A25" s="514"/>
      <c r="B25" s="530"/>
      <c r="C25" s="531"/>
      <c r="D25" s="531"/>
      <c r="E25" s="532"/>
      <c r="F25" s="533"/>
      <c r="G25" s="531"/>
      <c r="H25" s="531"/>
      <c r="I25" s="534">
        <f t="shared" si="0"/>
        <v>0</v>
      </c>
      <c r="J25" s="535"/>
      <c r="K25" s="531"/>
      <c r="L25" s="532"/>
      <c r="M25" s="535"/>
      <c r="N25" s="536"/>
      <c r="O25" s="537"/>
      <c r="P25" s="531"/>
      <c r="Q25" s="531"/>
      <c r="R25" s="532"/>
      <c r="S25" s="523"/>
      <c r="T25" s="514"/>
      <c r="U25" s="530"/>
      <c r="V25" s="531"/>
      <c r="W25" s="531"/>
      <c r="X25" s="533"/>
      <c r="Y25" s="531"/>
      <c r="Z25" s="531"/>
      <c r="AA25" s="534">
        <f t="shared" si="1"/>
        <v>0</v>
      </c>
      <c r="AB25" s="535"/>
      <c r="AC25" s="531"/>
      <c r="AD25" s="532"/>
      <c r="AE25" s="535"/>
      <c r="AF25" s="536"/>
      <c r="AG25" s="537"/>
      <c r="AH25" s="531"/>
      <c r="AI25" s="531"/>
      <c r="AJ25" s="532"/>
      <c r="AK25" s="523"/>
      <c r="AL25" s="514"/>
      <c r="AM25" s="530"/>
      <c r="AN25" s="531"/>
      <c r="AO25" s="531"/>
      <c r="AP25" s="541"/>
      <c r="AQ25" s="532"/>
      <c r="AR25" s="533"/>
      <c r="AS25" s="531"/>
      <c r="AT25" s="535"/>
      <c r="AU25" s="531"/>
      <c r="AV25" s="532"/>
      <c r="AW25" s="535"/>
      <c r="AX25" s="536"/>
      <c r="AY25" s="537"/>
      <c r="AZ25" s="531"/>
      <c r="BA25" s="531"/>
      <c r="BB25" s="532"/>
      <c r="BC25" s="523"/>
      <c r="BD25" s="514"/>
      <c r="BE25" s="530"/>
      <c r="BF25" s="531"/>
      <c r="BG25" s="531"/>
      <c r="BH25" s="531"/>
      <c r="BI25" s="533"/>
      <c r="BJ25" s="531"/>
      <c r="BK25" s="535"/>
      <c r="BL25" s="531"/>
      <c r="BM25" s="532"/>
      <c r="BN25" s="535"/>
      <c r="BO25" s="536"/>
      <c r="BP25" s="537"/>
      <c r="BQ25" s="531"/>
      <c r="BR25" s="531"/>
      <c r="BS25" s="532"/>
      <c r="BT25" s="528"/>
      <c r="BU25" s="523"/>
    </row>
    <row r="26" spans="1:73" s="529" customFormat="1" ht="15" customHeight="1">
      <c r="A26" s="514"/>
      <c r="B26" s="530"/>
      <c r="C26" s="531"/>
      <c r="D26" s="531"/>
      <c r="E26" s="532"/>
      <c r="F26" s="533"/>
      <c r="G26" s="531"/>
      <c r="H26" s="531"/>
      <c r="I26" s="534">
        <f t="shared" si="0"/>
        <v>0</v>
      </c>
      <c r="J26" s="535"/>
      <c r="K26" s="531"/>
      <c r="L26" s="532"/>
      <c r="M26" s="535"/>
      <c r="N26" s="536"/>
      <c r="O26" s="537"/>
      <c r="P26" s="531"/>
      <c r="Q26" s="531"/>
      <c r="R26" s="532"/>
      <c r="S26" s="523"/>
      <c r="T26" s="514"/>
      <c r="U26" s="530"/>
      <c r="V26" s="531"/>
      <c r="W26" s="531"/>
      <c r="X26" s="533"/>
      <c r="Y26" s="531"/>
      <c r="Z26" s="531"/>
      <c r="AA26" s="534">
        <f t="shared" si="1"/>
        <v>0</v>
      </c>
      <c r="AB26" s="535"/>
      <c r="AC26" s="531"/>
      <c r="AD26" s="532"/>
      <c r="AE26" s="535"/>
      <c r="AF26" s="536"/>
      <c r="AG26" s="537"/>
      <c r="AH26" s="531"/>
      <c r="AI26" s="531"/>
      <c r="AJ26" s="532"/>
      <c r="AK26" s="523"/>
      <c r="AL26" s="514"/>
      <c r="AM26" s="530"/>
      <c r="AN26" s="531"/>
      <c r="AO26" s="531"/>
      <c r="AP26" s="541"/>
      <c r="AQ26" s="532"/>
      <c r="AR26" s="533"/>
      <c r="AS26" s="531"/>
      <c r="AT26" s="535"/>
      <c r="AU26" s="531"/>
      <c r="AV26" s="532"/>
      <c r="AW26" s="535"/>
      <c r="AX26" s="536"/>
      <c r="AY26" s="537"/>
      <c r="AZ26" s="531"/>
      <c r="BA26" s="531"/>
      <c r="BB26" s="532"/>
      <c r="BC26" s="523"/>
      <c r="BD26" s="514"/>
      <c r="BE26" s="530"/>
      <c r="BF26" s="531"/>
      <c r="BG26" s="531"/>
      <c r="BH26" s="531"/>
      <c r="BI26" s="533"/>
      <c r="BJ26" s="531"/>
      <c r="BK26" s="535"/>
      <c r="BL26" s="531"/>
      <c r="BM26" s="532"/>
      <c r="BN26" s="535"/>
      <c r="BO26" s="536"/>
      <c r="BP26" s="537"/>
      <c r="BQ26" s="531"/>
      <c r="BR26" s="531"/>
      <c r="BS26" s="532"/>
      <c r="BT26" s="528"/>
      <c r="BU26" s="523"/>
    </row>
    <row r="27" spans="1:73" s="529" customFormat="1" ht="15" customHeight="1">
      <c r="A27" s="514"/>
      <c r="B27" s="530"/>
      <c r="C27" s="531"/>
      <c r="D27" s="531"/>
      <c r="E27" s="532"/>
      <c r="F27" s="533"/>
      <c r="G27" s="531"/>
      <c r="H27" s="531"/>
      <c r="I27" s="534">
        <f t="shared" si="0"/>
        <v>0</v>
      </c>
      <c r="J27" s="535"/>
      <c r="K27" s="531"/>
      <c r="L27" s="532"/>
      <c r="M27" s="535"/>
      <c r="N27" s="536"/>
      <c r="O27" s="537"/>
      <c r="P27" s="531"/>
      <c r="Q27" s="531"/>
      <c r="R27" s="532"/>
      <c r="S27" s="523"/>
      <c r="T27" s="514"/>
      <c r="U27" s="530"/>
      <c r="V27" s="531"/>
      <c r="W27" s="531"/>
      <c r="X27" s="533"/>
      <c r="Y27" s="531"/>
      <c r="Z27" s="531"/>
      <c r="AA27" s="534">
        <f t="shared" si="1"/>
        <v>0</v>
      </c>
      <c r="AB27" s="535"/>
      <c r="AC27" s="531"/>
      <c r="AD27" s="532"/>
      <c r="AE27" s="535"/>
      <c r="AF27" s="536"/>
      <c r="AG27" s="537"/>
      <c r="AH27" s="531"/>
      <c r="AI27" s="531"/>
      <c r="AJ27" s="532"/>
      <c r="AK27" s="523"/>
      <c r="AL27" s="514"/>
      <c r="AM27" s="530"/>
      <c r="AN27" s="531"/>
      <c r="AO27" s="531"/>
      <c r="AP27" s="541"/>
      <c r="AQ27" s="532"/>
      <c r="AR27" s="533"/>
      <c r="AS27" s="531"/>
      <c r="AT27" s="535"/>
      <c r="AU27" s="531"/>
      <c r="AV27" s="532"/>
      <c r="AW27" s="535"/>
      <c r="AX27" s="536"/>
      <c r="AY27" s="537"/>
      <c r="AZ27" s="531"/>
      <c r="BA27" s="531"/>
      <c r="BB27" s="532"/>
      <c r="BC27" s="523"/>
      <c r="BD27" s="514"/>
      <c r="BE27" s="530"/>
      <c r="BF27" s="531"/>
      <c r="BG27" s="531"/>
      <c r="BH27" s="531"/>
      <c r="BI27" s="533"/>
      <c r="BJ27" s="531"/>
      <c r="BK27" s="535"/>
      <c r="BL27" s="531"/>
      <c r="BM27" s="532"/>
      <c r="BN27" s="535"/>
      <c r="BO27" s="536"/>
      <c r="BP27" s="537"/>
      <c r="BQ27" s="531"/>
      <c r="BR27" s="531"/>
      <c r="BS27" s="532"/>
      <c r="BT27" s="528"/>
      <c r="BU27" s="523"/>
    </row>
    <row r="28" spans="1:73" s="529" customFormat="1" ht="15" customHeight="1">
      <c r="A28" s="514"/>
      <c r="B28" s="530"/>
      <c r="C28" s="531"/>
      <c r="D28" s="531"/>
      <c r="E28" s="532"/>
      <c r="F28" s="533"/>
      <c r="G28" s="531"/>
      <c r="H28" s="531"/>
      <c r="I28" s="534">
        <f t="shared" si="0"/>
        <v>0</v>
      </c>
      <c r="J28" s="535"/>
      <c r="K28" s="531"/>
      <c r="L28" s="532"/>
      <c r="M28" s="535"/>
      <c r="N28" s="536"/>
      <c r="O28" s="537"/>
      <c r="P28" s="531"/>
      <c r="Q28" s="531"/>
      <c r="R28" s="532"/>
      <c r="S28" s="523"/>
      <c r="T28" s="514"/>
      <c r="U28" s="530"/>
      <c r="V28" s="531"/>
      <c r="W28" s="531"/>
      <c r="X28" s="533"/>
      <c r="Y28" s="531"/>
      <c r="Z28" s="531"/>
      <c r="AA28" s="534">
        <f t="shared" si="1"/>
        <v>0</v>
      </c>
      <c r="AB28" s="535"/>
      <c r="AC28" s="531"/>
      <c r="AD28" s="532"/>
      <c r="AE28" s="535"/>
      <c r="AF28" s="536"/>
      <c r="AG28" s="537"/>
      <c r="AH28" s="531"/>
      <c r="AI28" s="531"/>
      <c r="AJ28" s="532"/>
      <c r="AK28" s="523"/>
      <c r="AL28" s="514"/>
      <c r="AM28" s="530"/>
      <c r="AN28" s="531"/>
      <c r="AO28" s="531"/>
      <c r="AP28" s="541"/>
      <c r="AQ28" s="532"/>
      <c r="AR28" s="533"/>
      <c r="AS28" s="531"/>
      <c r="AT28" s="535"/>
      <c r="AU28" s="531"/>
      <c r="AV28" s="532"/>
      <c r="AW28" s="535"/>
      <c r="AX28" s="536"/>
      <c r="AY28" s="537"/>
      <c r="AZ28" s="531"/>
      <c r="BA28" s="531"/>
      <c r="BB28" s="532"/>
      <c r="BC28" s="523"/>
      <c r="BD28" s="514"/>
      <c r="BE28" s="530"/>
      <c r="BF28" s="531"/>
      <c r="BG28" s="531"/>
      <c r="BH28" s="531"/>
      <c r="BI28" s="533"/>
      <c r="BJ28" s="531"/>
      <c r="BK28" s="535"/>
      <c r="BL28" s="531"/>
      <c r="BM28" s="532"/>
      <c r="BN28" s="535"/>
      <c r="BO28" s="536"/>
      <c r="BP28" s="537"/>
      <c r="BQ28" s="531"/>
      <c r="BR28" s="531"/>
      <c r="BS28" s="532"/>
      <c r="BT28" s="528"/>
      <c r="BU28" s="523"/>
    </row>
    <row r="29" spans="1:73" s="529" customFormat="1" ht="15" customHeight="1">
      <c r="A29" s="514"/>
      <c r="B29" s="530"/>
      <c r="C29" s="531"/>
      <c r="D29" s="531"/>
      <c r="E29" s="532"/>
      <c r="F29" s="533"/>
      <c r="G29" s="531"/>
      <c r="H29" s="531"/>
      <c r="I29" s="534">
        <f t="shared" si="0"/>
        <v>0</v>
      </c>
      <c r="J29" s="535"/>
      <c r="K29" s="531"/>
      <c r="L29" s="532"/>
      <c r="M29" s="535"/>
      <c r="N29" s="536"/>
      <c r="O29" s="537"/>
      <c r="P29" s="531"/>
      <c r="Q29" s="531"/>
      <c r="R29" s="532"/>
      <c r="S29" s="523"/>
      <c r="T29" s="514"/>
      <c r="U29" s="530"/>
      <c r="V29" s="531"/>
      <c r="W29" s="531"/>
      <c r="X29" s="533"/>
      <c r="Y29" s="531"/>
      <c r="Z29" s="531"/>
      <c r="AA29" s="534">
        <f t="shared" si="1"/>
        <v>0</v>
      </c>
      <c r="AB29" s="535"/>
      <c r="AC29" s="531"/>
      <c r="AD29" s="532"/>
      <c r="AE29" s="535"/>
      <c r="AF29" s="536"/>
      <c r="AG29" s="537"/>
      <c r="AH29" s="531"/>
      <c r="AI29" s="531"/>
      <c r="AJ29" s="532"/>
      <c r="AK29" s="523"/>
      <c r="AL29" s="514"/>
      <c r="AM29" s="530"/>
      <c r="AN29" s="531"/>
      <c r="AO29" s="531"/>
      <c r="AP29" s="541"/>
      <c r="AQ29" s="532"/>
      <c r="AR29" s="533"/>
      <c r="AS29" s="531"/>
      <c r="AT29" s="535"/>
      <c r="AU29" s="531"/>
      <c r="AV29" s="532"/>
      <c r="AW29" s="535"/>
      <c r="AX29" s="536"/>
      <c r="AY29" s="537"/>
      <c r="AZ29" s="531"/>
      <c r="BA29" s="531"/>
      <c r="BB29" s="532"/>
      <c r="BC29" s="523"/>
      <c r="BD29" s="514"/>
      <c r="BE29" s="530"/>
      <c r="BF29" s="531"/>
      <c r="BG29" s="531"/>
      <c r="BH29" s="531"/>
      <c r="BI29" s="533"/>
      <c r="BJ29" s="531"/>
      <c r="BK29" s="535"/>
      <c r="BL29" s="531"/>
      <c r="BM29" s="532"/>
      <c r="BN29" s="535"/>
      <c r="BO29" s="536"/>
      <c r="BP29" s="537"/>
      <c r="BQ29" s="531"/>
      <c r="BR29" s="531"/>
      <c r="BS29" s="532"/>
      <c r="BT29" s="528"/>
      <c r="BU29" s="523"/>
    </row>
    <row r="30" spans="1:73" s="529" customFormat="1" ht="15" customHeight="1">
      <c r="A30" s="514"/>
      <c r="B30" s="544" t="s">
        <v>46</v>
      </c>
      <c r="C30" s="545"/>
      <c r="D30" s="545"/>
      <c r="E30" s="546"/>
      <c r="F30" s="547"/>
      <c r="G30" s="548">
        <f>SUM(G10:G29)</f>
        <v>0</v>
      </c>
      <c r="H30" s="548">
        <f>SUM(H10:H29)</f>
        <v>0</v>
      </c>
      <c r="I30" s="549">
        <f t="shared" si="0"/>
        <v>0</v>
      </c>
      <c r="J30" s="550"/>
      <c r="K30" s="545"/>
      <c r="L30" s="551">
        <f>SUM(L10:L29)</f>
        <v>0</v>
      </c>
      <c r="M30" s="550"/>
      <c r="N30" s="552"/>
      <c r="O30" s="553"/>
      <c r="P30" s="545"/>
      <c r="Q30" s="545"/>
      <c r="R30" s="551">
        <f>SUM(R10:R29)</f>
        <v>0</v>
      </c>
      <c r="S30" s="523"/>
      <c r="T30" s="514"/>
      <c r="U30" s="544" t="s">
        <v>46</v>
      </c>
      <c r="V30" s="545"/>
      <c r="W30" s="545"/>
      <c r="X30" s="547"/>
      <c r="Y30" s="548">
        <f>SUM(Y10:Y29)</f>
        <v>0</v>
      </c>
      <c r="Z30" s="548">
        <f>SUM(Z10:Z29)</f>
        <v>0</v>
      </c>
      <c r="AA30" s="549">
        <f t="shared" si="1"/>
        <v>0</v>
      </c>
      <c r="AB30" s="550"/>
      <c r="AC30" s="545"/>
      <c r="AD30" s="551">
        <f>SUM(AD10:AD29)</f>
        <v>0</v>
      </c>
      <c r="AE30" s="550"/>
      <c r="AF30" s="552"/>
      <c r="AG30" s="553"/>
      <c r="AH30" s="545"/>
      <c r="AI30" s="545"/>
      <c r="AJ30" s="551">
        <f>SUM(AJ10:AJ29)</f>
        <v>0</v>
      </c>
      <c r="AK30" s="523"/>
      <c r="AL30" s="514"/>
      <c r="AM30" s="544" t="s">
        <v>46</v>
      </c>
      <c r="AN30" s="545"/>
      <c r="AO30" s="545"/>
      <c r="AP30" s="554"/>
      <c r="AQ30" s="546"/>
      <c r="AR30" s="547"/>
      <c r="AS30" s="548">
        <f>SUM(AS10:AS29)</f>
        <v>0</v>
      </c>
      <c r="AT30" s="550"/>
      <c r="AU30" s="545"/>
      <c r="AV30" s="551">
        <f>SUM(AV10:AV29)</f>
        <v>0</v>
      </c>
      <c r="AW30" s="550"/>
      <c r="AX30" s="552"/>
      <c r="AY30" s="553"/>
      <c r="AZ30" s="545"/>
      <c r="BA30" s="545"/>
      <c r="BB30" s="551">
        <f>SUM(BB10:BB29)</f>
        <v>0</v>
      </c>
      <c r="BC30" s="523"/>
      <c r="BD30" s="514"/>
      <c r="BE30" s="544" t="s">
        <v>46</v>
      </c>
      <c r="BF30" s="545"/>
      <c r="BG30" s="545"/>
      <c r="BH30" s="545"/>
      <c r="BI30" s="547"/>
      <c r="BJ30" s="548">
        <f>SUM(BJ10:BJ29)</f>
        <v>0</v>
      </c>
      <c r="BK30" s="550"/>
      <c r="BL30" s="545"/>
      <c r="BM30" s="551">
        <f>SUM(BM10:BM29)</f>
        <v>0</v>
      </c>
      <c r="BN30" s="550"/>
      <c r="BO30" s="552"/>
      <c r="BP30" s="553"/>
      <c r="BQ30" s="545"/>
      <c r="BR30" s="545"/>
      <c r="BS30" s="551">
        <f>SUM(BS10:BS29)</f>
        <v>0</v>
      </c>
      <c r="BT30" s="528"/>
      <c r="BU30" s="523"/>
    </row>
    <row r="31" spans="1:73" ht="17.25" customHeight="1">
      <c r="A31" s="281"/>
      <c r="B31" s="1030" t="s">
        <v>392</v>
      </c>
      <c r="C31" s="1031"/>
      <c r="D31" s="1031"/>
      <c r="E31" s="1031"/>
      <c r="F31" s="1031"/>
      <c r="G31" s="1031"/>
      <c r="H31" s="1031"/>
      <c r="I31" s="555"/>
      <c r="J31" s="556"/>
      <c r="K31" s="556"/>
      <c r="L31" s="556"/>
      <c r="M31" s="556"/>
      <c r="N31" s="556"/>
      <c r="O31" s="556"/>
      <c r="P31" s="556"/>
      <c r="Q31" s="556"/>
      <c r="R31" s="557"/>
      <c r="S31" s="321"/>
      <c r="T31" s="281"/>
      <c r="U31" s="1030" t="s">
        <v>392</v>
      </c>
      <c r="V31" s="1031"/>
      <c r="W31" s="1031"/>
      <c r="X31" s="1031"/>
      <c r="Y31" s="1031"/>
      <c r="Z31" s="1031"/>
      <c r="AA31" s="555"/>
      <c r="AB31" s="556"/>
      <c r="AC31" s="556"/>
      <c r="AD31" s="556"/>
      <c r="AE31" s="556"/>
      <c r="AF31" s="556"/>
      <c r="AG31" s="556"/>
      <c r="AH31" s="556"/>
      <c r="AI31" s="556"/>
      <c r="AJ31" s="557"/>
      <c r="AK31" s="321"/>
      <c r="AL31" s="281"/>
      <c r="AM31" s="558" t="s">
        <v>392</v>
      </c>
      <c r="AN31" s="559"/>
      <c r="AO31" s="559"/>
      <c r="AP31" s="559"/>
      <c r="AQ31" s="559"/>
      <c r="AR31" s="559"/>
      <c r="AS31" s="560"/>
      <c r="AT31" s="556"/>
      <c r="AU31" s="556"/>
      <c r="AV31" s="556"/>
      <c r="AW31" s="556"/>
      <c r="AX31" s="556"/>
      <c r="AY31" s="556"/>
      <c r="AZ31" s="556"/>
      <c r="BA31" s="556"/>
      <c r="BB31" s="557"/>
      <c r="BC31" s="321"/>
      <c r="BD31" s="281"/>
      <c r="BE31" s="558" t="s">
        <v>392</v>
      </c>
      <c r="BF31" s="559"/>
      <c r="BG31" s="559"/>
      <c r="BH31" s="559"/>
      <c r="BI31" s="559"/>
      <c r="BJ31" s="560"/>
      <c r="BK31" s="556"/>
      <c r="BL31" s="556"/>
      <c r="BM31" s="556"/>
      <c r="BN31" s="556"/>
      <c r="BO31" s="556"/>
      <c r="BP31" s="556"/>
      <c r="BQ31" s="556"/>
      <c r="BR31" s="556"/>
      <c r="BS31" s="557"/>
      <c r="BT31" s="319"/>
      <c r="BU31" s="321"/>
    </row>
    <row r="32" spans="1:73" ht="10.5" customHeight="1">
      <c r="A32" s="281"/>
      <c r="B32" s="319"/>
      <c r="C32" s="320"/>
      <c r="D32" s="320"/>
      <c r="E32" s="320"/>
      <c r="F32" s="320"/>
      <c r="G32" s="320"/>
      <c r="H32" s="320"/>
      <c r="I32" s="320"/>
      <c r="J32" s="320"/>
      <c r="K32" s="320"/>
      <c r="L32" s="320"/>
      <c r="M32" s="320"/>
      <c r="N32" s="320"/>
      <c r="O32" s="320"/>
      <c r="P32" s="320"/>
      <c r="Q32" s="320"/>
      <c r="R32" s="320"/>
      <c r="S32" s="321"/>
      <c r="T32" s="281"/>
      <c r="U32" s="319"/>
      <c r="V32" s="320"/>
      <c r="W32" s="320"/>
      <c r="X32" s="320"/>
      <c r="Y32" s="320"/>
      <c r="Z32" s="320"/>
      <c r="AA32" s="320"/>
      <c r="AB32" s="320"/>
      <c r="AC32" s="320"/>
      <c r="AD32" s="320"/>
      <c r="AE32" s="320"/>
      <c r="AF32" s="320"/>
      <c r="AG32" s="320"/>
      <c r="AH32" s="320"/>
      <c r="AI32" s="320"/>
      <c r="AJ32" s="320"/>
      <c r="AK32" s="321"/>
      <c r="AL32" s="281"/>
      <c r="AM32" s="319"/>
      <c r="AN32" s="320"/>
      <c r="AO32" s="320"/>
      <c r="AP32" s="320"/>
      <c r="AQ32" s="320"/>
      <c r="AR32" s="320"/>
      <c r="AS32" s="320"/>
      <c r="AT32" s="320"/>
      <c r="AU32" s="320"/>
      <c r="AV32" s="320"/>
      <c r="AW32" s="320"/>
      <c r="AX32" s="320"/>
      <c r="AY32" s="320"/>
      <c r="AZ32" s="320"/>
      <c r="BA32" s="320"/>
      <c r="BB32" s="320"/>
      <c r="BC32" s="321"/>
      <c r="BD32" s="281"/>
      <c r="BE32" s="319"/>
      <c r="BF32" s="320"/>
      <c r="BG32" s="320"/>
      <c r="BH32" s="320"/>
      <c r="BI32" s="320"/>
      <c r="BJ32" s="320"/>
      <c r="BK32" s="320"/>
      <c r="BL32" s="320"/>
      <c r="BM32" s="320"/>
      <c r="BN32" s="320"/>
      <c r="BO32" s="320"/>
      <c r="BP32" s="320"/>
      <c r="BQ32" s="320"/>
      <c r="BR32" s="320"/>
      <c r="BS32" s="320"/>
      <c r="BT32" s="319"/>
      <c r="BU32" s="321"/>
    </row>
    <row r="33" spans="1:73" ht="15">
      <c r="A33" s="281"/>
      <c r="B33" s="1027" t="s">
        <v>393</v>
      </c>
      <c r="C33" s="1027"/>
      <c r="D33" s="1027"/>
      <c r="E33" s="1027"/>
      <c r="F33" s="1027"/>
      <c r="G33" s="1027"/>
      <c r="H33" s="1027"/>
      <c r="I33" s="1027"/>
      <c r="J33" s="1027"/>
      <c r="K33" s="1027"/>
      <c r="L33" s="320"/>
      <c r="M33" s="320"/>
      <c r="N33" s="320"/>
      <c r="O33" s="320"/>
      <c r="P33" s="320"/>
      <c r="Q33" s="320"/>
      <c r="R33" s="320"/>
      <c r="S33" s="321"/>
      <c r="T33" s="281"/>
      <c r="U33" s="1027" t="s">
        <v>394</v>
      </c>
      <c r="V33" s="1027"/>
      <c r="W33" s="1027"/>
      <c r="X33" s="1027"/>
      <c r="Y33" s="1027"/>
      <c r="Z33" s="1027"/>
      <c r="AA33" s="1027"/>
      <c r="AB33" s="1027"/>
      <c r="AC33" s="1027"/>
      <c r="AD33" s="320"/>
      <c r="AE33" s="320"/>
      <c r="AF33" s="320"/>
      <c r="AG33" s="320"/>
      <c r="AH33" s="320"/>
      <c r="AI33" s="320"/>
      <c r="AJ33" s="320"/>
      <c r="AK33" s="321"/>
      <c r="AL33" s="281"/>
      <c r="AM33" s="1027" t="s">
        <v>393</v>
      </c>
      <c r="AN33" s="1027"/>
      <c r="AO33" s="1027"/>
      <c r="AP33" s="1027"/>
      <c r="AQ33" s="1027"/>
      <c r="AR33" s="1027"/>
      <c r="AS33" s="1027"/>
      <c r="AT33" s="1027"/>
      <c r="AU33" s="1027"/>
      <c r="AV33" s="320"/>
      <c r="AW33" s="320"/>
      <c r="AX33" s="320"/>
      <c r="AY33" s="320"/>
      <c r="AZ33" s="320"/>
      <c r="BA33" s="320"/>
      <c r="BB33" s="320"/>
      <c r="BC33" s="321"/>
      <c r="BD33" s="281"/>
      <c r="BE33" s="1027" t="s">
        <v>394</v>
      </c>
      <c r="BF33" s="1027"/>
      <c r="BG33" s="1027"/>
      <c r="BH33" s="1027"/>
      <c r="BI33" s="1027"/>
      <c r="BJ33" s="1027"/>
      <c r="BK33" s="1027"/>
      <c r="BL33" s="1027"/>
      <c r="BM33" s="320"/>
      <c r="BN33" s="320"/>
      <c r="BO33" s="320"/>
      <c r="BP33" s="320"/>
      <c r="BQ33" s="320"/>
      <c r="BR33" s="320"/>
      <c r="BS33" s="320"/>
      <c r="BT33" s="319"/>
      <c r="BU33" s="321"/>
    </row>
    <row r="34" spans="1:73" ht="15">
      <c r="A34" s="281"/>
      <c r="B34" s="1027" t="s">
        <v>395</v>
      </c>
      <c r="C34" s="1027"/>
      <c r="D34" s="1027"/>
      <c r="E34" s="1027"/>
      <c r="F34" s="1027"/>
      <c r="G34" s="1027"/>
      <c r="H34" s="1027"/>
      <c r="I34" s="1027"/>
      <c r="J34" s="1027"/>
      <c r="K34" s="1027"/>
      <c r="L34" s="320"/>
      <c r="M34" s="320"/>
      <c r="N34" s="320"/>
      <c r="O34" s="320"/>
      <c r="P34" s="320"/>
      <c r="Q34" s="320"/>
      <c r="R34" s="320"/>
      <c r="S34" s="321"/>
      <c r="T34" s="281"/>
      <c r="U34" s="319"/>
      <c r="V34" s="320"/>
      <c r="W34" s="320"/>
      <c r="X34" s="320"/>
      <c r="Y34" s="320"/>
      <c r="Z34" s="320"/>
      <c r="AA34" s="320"/>
      <c r="AB34" s="320"/>
      <c r="AC34" s="320"/>
      <c r="AD34" s="320"/>
      <c r="AE34" s="320"/>
      <c r="AF34" s="320"/>
      <c r="AG34" s="320"/>
      <c r="AH34" s="320"/>
      <c r="AI34" s="320"/>
      <c r="AJ34" s="320"/>
      <c r="AK34" s="321"/>
      <c r="AL34" s="281"/>
      <c r="AM34" s="1027" t="s">
        <v>396</v>
      </c>
      <c r="AN34" s="1027"/>
      <c r="AO34" s="1027"/>
      <c r="AP34" s="1027"/>
      <c r="AQ34" s="1027"/>
      <c r="AR34" s="1027"/>
      <c r="AS34" s="1027"/>
      <c r="AT34" s="1027"/>
      <c r="AU34" s="1027"/>
      <c r="AV34" s="320"/>
      <c r="AW34" s="320"/>
      <c r="AX34" s="320"/>
      <c r="AY34" s="320"/>
      <c r="AZ34" s="320"/>
      <c r="BA34" s="320"/>
      <c r="BB34" s="320"/>
      <c r="BC34" s="321"/>
      <c r="BD34" s="281"/>
      <c r="BE34" s="319"/>
      <c r="BF34" s="320"/>
      <c r="BG34" s="320"/>
      <c r="BH34" s="320"/>
      <c r="BI34" s="320"/>
      <c r="BJ34" s="320"/>
      <c r="BK34" s="320"/>
      <c r="BL34" s="320"/>
      <c r="BM34" s="320"/>
      <c r="BN34" s="320"/>
      <c r="BO34" s="320"/>
      <c r="BP34" s="320"/>
      <c r="BQ34" s="320"/>
      <c r="BR34" s="320"/>
      <c r="BS34" s="320"/>
      <c r="BT34" s="319"/>
      <c r="BU34" s="321"/>
    </row>
    <row r="35" spans="1:73" ht="15">
      <c r="A35" s="281"/>
      <c r="B35" s="324"/>
      <c r="C35" s="320"/>
      <c r="D35" s="320"/>
      <c r="E35" s="320"/>
      <c r="F35" s="320"/>
      <c r="G35" s="320"/>
      <c r="H35" s="320"/>
      <c r="I35" s="320"/>
      <c r="J35" s="320"/>
      <c r="K35" s="320"/>
      <c r="L35" s="320"/>
      <c r="M35" s="320"/>
      <c r="N35" s="320"/>
      <c r="O35" s="320"/>
      <c r="P35" s="320"/>
      <c r="Q35" s="320"/>
      <c r="R35" s="320"/>
      <c r="S35" s="321"/>
      <c r="T35" s="281"/>
      <c r="U35" s="324"/>
      <c r="V35" s="320"/>
      <c r="W35" s="320"/>
      <c r="X35" s="320"/>
      <c r="Y35" s="320"/>
      <c r="Z35" s="320"/>
      <c r="AA35" s="320"/>
      <c r="AB35" s="320"/>
      <c r="AC35" s="320"/>
      <c r="AD35" s="320"/>
      <c r="AE35" s="320"/>
      <c r="AF35" s="320"/>
      <c r="AG35" s="320"/>
      <c r="AH35" s="320"/>
      <c r="AI35" s="320"/>
      <c r="AJ35" s="320"/>
      <c r="AK35" s="321"/>
      <c r="AL35" s="281"/>
      <c r="AM35" s="324"/>
      <c r="AN35" s="320"/>
      <c r="AO35" s="320"/>
      <c r="AP35" s="320"/>
      <c r="AQ35" s="320"/>
      <c r="AR35" s="320"/>
      <c r="AS35" s="320"/>
      <c r="AT35" s="320"/>
      <c r="AU35" s="320"/>
      <c r="AV35" s="320"/>
      <c r="AW35" s="320"/>
      <c r="AX35" s="320"/>
      <c r="AY35" s="320"/>
      <c r="AZ35" s="320"/>
      <c r="BA35" s="320"/>
      <c r="BB35" s="320"/>
      <c r="BC35" s="321"/>
      <c r="BD35" s="281"/>
      <c r="BE35" s="324"/>
      <c r="BF35" s="320"/>
      <c r="BG35" s="320"/>
      <c r="BH35" s="320"/>
      <c r="BI35" s="320"/>
      <c r="BJ35" s="320"/>
      <c r="BK35" s="320"/>
      <c r="BL35" s="320"/>
      <c r="BM35" s="320"/>
      <c r="BN35" s="320"/>
      <c r="BO35" s="320"/>
      <c r="BP35" s="320"/>
      <c r="BQ35" s="320"/>
      <c r="BR35" s="320"/>
      <c r="BS35" s="320"/>
      <c r="BT35" s="319"/>
      <c r="BU35" s="321"/>
    </row>
    <row r="36" spans="1:73" ht="15">
      <c r="A36" s="281"/>
      <c r="B36" s="1026" t="s">
        <v>48</v>
      </c>
      <c r="C36" s="1026"/>
      <c r="D36" s="320"/>
      <c r="E36" s="320"/>
      <c r="F36" s="320"/>
      <c r="G36" s="320"/>
      <c r="H36" s="1026" t="s">
        <v>49</v>
      </c>
      <c r="I36" s="1026"/>
      <c r="L36" s="320"/>
      <c r="M36" s="320"/>
      <c r="N36" s="320"/>
      <c r="O36" s="320"/>
      <c r="P36" s="320"/>
      <c r="Q36" s="1026" t="s">
        <v>50</v>
      </c>
      <c r="R36" s="1026"/>
      <c r="S36" s="321"/>
      <c r="T36" s="281"/>
      <c r="U36" s="1026" t="s">
        <v>48</v>
      </c>
      <c r="V36" s="1026"/>
      <c r="W36" s="320"/>
      <c r="X36" s="320"/>
      <c r="Y36" s="320"/>
      <c r="AA36" s="1026" t="s">
        <v>49</v>
      </c>
      <c r="AB36" s="1026"/>
      <c r="AD36" s="320"/>
      <c r="AE36" s="320"/>
      <c r="AF36" s="320"/>
      <c r="AG36" s="320"/>
      <c r="AH36" s="320"/>
      <c r="AI36" s="1026" t="s">
        <v>50</v>
      </c>
      <c r="AJ36" s="1026"/>
      <c r="AK36" s="321"/>
      <c r="AL36" s="281"/>
      <c r="AM36" s="1026" t="s">
        <v>48</v>
      </c>
      <c r="AN36" s="1026"/>
      <c r="AO36" s="320"/>
      <c r="AP36" s="320"/>
      <c r="AQ36" s="320"/>
      <c r="AR36" s="320"/>
      <c r="AS36" s="1026" t="s">
        <v>49</v>
      </c>
      <c r="AT36" s="1026"/>
      <c r="AU36" s="344"/>
      <c r="AV36" s="320"/>
      <c r="AW36" s="320"/>
      <c r="AX36" s="320"/>
      <c r="AY36" s="320"/>
      <c r="AZ36" s="320"/>
      <c r="BA36" s="1026" t="s">
        <v>50</v>
      </c>
      <c r="BB36" s="1026"/>
      <c r="BC36" s="321"/>
      <c r="BD36" s="281"/>
      <c r="BE36" s="1026" t="s">
        <v>48</v>
      </c>
      <c r="BF36" s="1026"/>
      <c r="BG36" s="344"/>
      <c r="BH36" s="320"/>
      <c r="BI36" s="320"/>
      <c r="BJ36" s="320"/>
      <c r="BK36" s="1026" t="s">
        <v>49</v>
      </c>
      <c r="BL36" s="1026"/>
      <c r="BM36" s="320"/>
      <c r="BN36" s="320"/>
      <c r="BO36" s="320"/>
      <c r="BP36" s="320"/>
      <c r="BQ36" s="320"/>
      <c r="BR36" s="1026" t="s">
        <v>50</v>
      </c>
      <c r="BS36" s="1026"/>
      <c r="BT36" s="319"/>
      <c r="BU36" s="321"/>
    </row>
    <row r="37" spans="1:73" ht="15">
      <c r="A37" s="281"/>
      <c r="B37" s="319"/>
      <c r="C37" s="320"/>
      <c r="D37" s="320"/>
      <c r="E37" s="320"/>
      <c r="F37" s="320"/>
      <c r="G37" s="320"/>
      <c r="H37" s="320"/>
      <c r="I37" s="320"/>
      <c r="J37" s="320"/>
      <c r="K37" s="320"/>
      <c r="L37" s="320"/>
      <c r="M37" s="320"/>
      <c r="N37" s="320"/>
      <c r="O37" s="320"/>
      <c r="P37" s="320"/>
      <c r="Q37" s="320"/>
      <c r="R37" s="320"/>
      <c r="S37" s="321"/>
      <c r="T37" s="281"/>
      <c r="U37" s="319"/>
      <c r="V37" s="320"/>
      <c r="W37" s="320"/>
      <c r="X37" s="320"/>
      <c r="Y37" s="320"/>
      <c r="Z37" s="320"/>
      <c r="AA37" s="320"/>
      <c r="AB37" s="320"/>
      <c r="AC37" s="320"/>
      <c r="AD37" s="320"/>
      <c r="AE37" s="320"/>
      <c r="AF37" s="320"/>
      <c r="AG37" s="320"/>
      <c r="AH37" s="320"/>
      <c r="AI37" s="320"/>
      <c r="AJ37" s="320"/>
      <c r="AK37" s="321"/>
      <c r="AL37" s="281"/>
      <c r="AM37" s="319"/>
      <c r="AN37" s="320"/>
      <c r="AO37" s="320"/>
      <c r="AP37" s="320"/>
      <c r="AQ37" s="320"/>
      <c r="AR37" s="320"/>
      <c r="AS37" s="320"/>
      <c r="AT37" s="320"/>
      <c r="AU37" s="320"/>
      <c r="AV37" s="320"/>
      <c r="AW37" s="320"/>
      <c r="AX37" s="320"/>
      <c r="AY37" s="320"/>
      <c r="AZ37" s="320"/>
      <c r="BA37" s="320"/>
      <c r="BB37" s="320"/>
      <c r="BC37" s="321"/>
      <c r="BD37" s="281"/>
      <c r="BE37" s="319"/>
      <c r="BF37" s="320"/>
      <c r="BG37" s="320"/>
      <c r="BH37" s="320"/>
      <c r="BI37" s="320"/>
      <c r="BJ37" s="320"/>
      <c r="BK37" s="320"/>
      <c r="BL37" s="320"/>
      <c r="BM37" s="320"/>
      <c r="BN37" s="320"/>
      <c r="BO37" s="320"/>
      <c r="BP37" s="320"/>
      <c r="BQ37" s="320"/>
      <c r="BR37" s="320"/>
      <c r="BS37" s="320"/>
      <c r="BT37" s="319"/>
      <c r="BU37" s="321"/>
    </row>
    <row r="38" spans="1:73" ht="24.75" customHeight="1" thickBot="1">
      <c r="A38" s="992">
        <v>2</v>
      </c>
      <c r="B38" s="993"/>
      <c r="C38" s="993"/>
      <c r="D38" s="993"/>
      <c r="E38" s="993"/>
      <c r="F38" s="993"/>
      <c r="G38" s="993"/>
      <c r="H38" s="993"/>
      <c r="I38" s="993"/>
      <c r="J38" s="993"/>
      <c r="K38" s="993"/>
      <c r="L38" s="993"/>
      <c r="M38" s="993"/>
      <c r="N38" s="993"/>
      <c r="O38" s="993"/>
      <c r="P38" s="993"/>
      <c r="Q38" s="993"/>
      <c r="R38" s="993"/>
      <c r="S38" s="994"/>
      <c r="T38" s="992">
        <v>3</v>
      </c>
      <c r="U38" s="993"/>
      <c r="V38" s="993"/>
      <c r="W38" s="993"/>
      <c r="X38" s="993"/>
      <c r="Y38" s="993"/>
      <c r="Z38" s="993"/>
      <c r="AA38" s="993"/>
      <c r="AB38" s="993"/>
      <c r="AC38" s="993"/>
      <c r="AD38" s="993"/>
      <c r="AE38" s="993"/>
      <c r="AF38" s="993"/>
      <c r="AG38" s="993"/>
      <c r="AH38" s="993"/>
      <c r="AI38" s="993"/>
      <c r="AJ38" s="993"/>
      <c r="AK38" s="994"/>
      <c r="AL38" s="992">
        <v>4</v>
      </c>
      <c r="AM38" s="993"/>
      <c r="AN38" s="993"/>
      <c r="AO38" s="993"/>
      <c r="AP38" s="993"/>
      <c r="AQ38" s="993"/>
      <c r="AR38" s="993"/>
      <c r="AS38" s="993"/>
      <c r="AT38" s="993"/>
      <c r="AU38" s="993"/>
      <c r="AV38" s="993"/>
      <c r="AW38" s="993"/>
      <c r="AX38" s="993"/>
      <c r="AY38" s="993"/>
      <c r="AZ38" s="993"/>
      <c r="BA38" s="993"/>
      <c r="BB38" s="993"/>
      <c r="BC38" s="994"/>
      <c r="BD38" s="992">
        <v>5</v>
      </c>
      <c r="BE38" s="993"/>
      <c r="BF38" s="993"/>
      <c r="BG38" s="993"/>
      <c r="BH38" s="993"/>
      <c r="BI38" s="993"/>
      <c r="BJ38" s="993"/>
      <c r="BK38" s="993"/>
      <c r="BL38" s="993"/>
      <c r="BM38" s="993"/>
      <c r="BN38" s="993"/>
      <c r="BO38" s="993"/>
      <c r="BP38" s="993"/>
      <c r="BQ38" s="993"/>
      <c r="BR38" s="993"/>
      <c r="BS38" s="993"/>
      <c r="BT38" s="993"/>
      <c r="BU38" s="994"/>
    </row>
  </sheetData>
  <sheetProtection/>
  <mergeCells count="83">
    <mergeCell ref="A38:S38"/>
    <mergeCell ref="F8:F9"/>
    <mergeCell ref="B5:E6"/>
    <mergeCell ref="F5:L5"/>
    <mergeCell ref="M5:R5"/>
    <mergeCell ref="B33:K33"/>
    <mergeCell ref="B36:C36"/>
    <mergeCell ref="H36:I36"/>
    <mergeCell ref="Q36:R36"/>
    <mergeCell ref="U2:X2"/>
    <mergeCell ref="AM2:AO2"/>
    <mergeCell ref="BE2:BG2"/>
    <mergeCell ref="B3:E3"/>
    <mergeCell ref="U3:X3"/>
    <mergeCell ref="AM3:AO3"/>
    <mergeCell ref="BE3:BG3"/>
    <mergeCell ref="B2:D2"/>
    <mergeCell ref="AR5:AV5"/>
    <mergeCell ref="AW5:BB5"/>
    <mergeCell ref="BE5:BH6"/>
    <mergeCell ref="AW6:BB6"/>
    <mergeCell ref="U5:W6"/>
    <mergeCell ref="X5:AD5"/>
    <mergeCell ref="AE5:AJ5"/>
    <mergeCell ref="AM5:AQ6"/>
    <mergeCell ref="Q7:Q8"/>
    <mergeCell ref="BI5:BM5"/>
    <mergeCell ref="BN5:BS5"/>
    <mergeCell ref="F6:I6"/>
    <mergeCell ref="J6:L6"/>
    <mergeCell ref="M6:R6"/>
    <mergeCell ref="X6:AA6"/>
    <mergeCell ref="AB6:AD6"/>
    <mergeCell ref="AE6:AJ6"/>
    <mergeCell ref="AR6:AS6"/>
    <mergeCell ref="B7:B9"/>
    <mergeCell ref="D7:D8"/>
    <mergeCell ref="G7:G9"/>
    <mergeCell ref="H7:H8"/>
    <mergeCell ref="K7:K8"/>
    <mergeCell ref="P7:P8"/>
    <mergeCell ref="BR7:BR8"/>
    <mergeCell ref="AS7:AS9"/>
    <mergeCell ref="AZ7:AZ8"/>
    <mergeCell ref="BA7:BA8"/>
    <mergeCell ref="BE7:BE9"/>
    <mergeCell ref="BI6:BJ6"/>
    <mergeCell ref="BK6:BM6"/>
    <mergeCell ref="BN6:BS6"/>
    <mergeCell ref="AT6:AV6"/>
    <mergeCell ref="BJ7:BJ9"/>
    <mergeCell ref="W7:W8"/>
    <mergeCell ref="Y7:Y9"/>
    <mergeCell ref="Z7:Z8"/>
    <mergeCell ref="X8:X9"/>
    <mergeCell ref="BQ7:BQ8"/>
    <mergeCell ref="AR8:AR9"/>
    <mergeCell ref="BI8:BI9"/>
    <mergeCell ref="B31:H31"/>
    <mergeCell ref="U31:Z31"/>
    <mergeCell ref="BG7:BG8"/>
    <mergeCell ref="AH7:AH8"/>
    <mergeCell ref="AI7:AI8"/>
    <mergeCell ref="AM7:AM9"/>
    <mergeCell ref="AO7:AO8"/>
    <mergeCell ref="U7:U9"/>
    <mergeCell ref="AM36:AN36"/>
    <mergeCell ref="U33:AC33"/>
    <mergeCell ref="AM33:AU33"/>
    <mergeCell ref="AS36:AT36"/>
    <mergeCell ref="BE33:BL33"/>
    <mergeCell ref="B34:K34"/>
    <mergeCell ref="AM34:AU34"/>
    <mergeCell ref="T38:AK38"/>
    <mergeCell ref="AL38:BC38"/>
    <mergeCell ref="BD38:BU38"/>
    <mergeCell ref="BA36:BB36"/>
    <mergeCell ref="BE36:BF36"/>
    <mergeCell ref="BK36:BL36"/>
    <mergeCell ref="BR36:BS36"/>
    <mergeCell ref="U36:V36"/>
    <mergeCell ref="AA36:AB36"/>
    <mergeCell ref="AI36:AJ36"/>
  </mergeCells>
  <printOptions/>
  <pageMargins left="0.22" right="0.17" top="0.23" bottom="0.17" header="0.22" footer="0.17"/>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L127"/>
  <sheetViews>
    <sheetView rightToLeft="1" zoomScalePageLayoutView="0" workbookViewId="0" topLeftCell="A1">
      <selection activeCell="B2" sqref="B2:G2"/>
    </sheetView>
  </sheetViews>
  <sheetFormatPr defaultColWidth="9.140625" defaultRowHeight="12.75"/>
  <cols>
    <col min="1" max="1" width="2.28125" style="256" customWidth="1"/>
    <col min="2" max="3" width="9.7109375" style="256" customWidth="1"/>
    <col min="4" max="4" width="10.57421875" style="256" customWidth="1"/>
    <col min="5" max="6" width="9.7109375" style="343" customWidth="1"/>
    <col min="7" max="7" width="10.421875" style="343" customWidth="1"/>
    <col min="8" max="8" width="10.140625" style="256" customWidth="1"/>
    <col min="9" max="9" width="9.57421875" style="256" customWidth="1"/>
    <col min="10" max="10" width="9.140625" style="256" customWidth="1"/>
    <col min="11" max="11" width="5.28125" style="256" customWidth="1"/>
    <col min="12" max="12" width="1.7109375" style="256" customWidth="1"/>
    <col min="13" max="16384" width="9.140625" style="256" customWidth="1"/>
  </cols>
  <sheetData>
    <row r="1" spans="1:12" ht="15">
      <c r="A1" s="277"/>
      <c r="B1" s="278"/>
      <c r="C1" s="278"/>
      <c r="D1" s="278"/>
      <c r="E1" s="279"/>
      <c r="F1" s="279"/>
      <c r="G1" s="279"/>
      <c r="H1" s="278"/>
      <c r="I1" s="278"/>
      <c r="J1" s="278"/>
      <c r="K1" s="278"/>
      <c r="L1" s="280"/>
    </row>
    <row r="2" spans="1:12" ht="18.75">
      <c r="A2" s="281"/>
      <c r="B2" s="1050" t="s">
        <v>266</v>
      </c>
      <c r="C2" s="1050"/>
      <c r="D2" s="1050"/>
      <c r="E2" s="1050"/>
      <c r="F2" s="1050"/>
      <c r="G2" s="1050"/>
      <c r="H2" s="282"/>
      <c r="I2" s="282"/>
      <c r="J2" s="282"/>
      <c r="K2" s="282"/>
      <c r="L2" s="283"/>
    </row>
    <row r="3" spans="1:12" ht="29.25" customHeight="1">
      <c r="A3" s="281"/>
      <c r="B3" s="284" t="s">
        <v>267</v>
      </c>
      <c r="C3" s="285"/>
      <c r="D3" s="285"/>
      <c r="E3" s="286"/>
      <c r="F3" s="286"/>
      <c r="G3" s="286"/>
      <c r="H3" s="287"/>
      <c r="I3" s="287"/>
      <c r="J3" s="287"/>
      <c r="K3" s="287"/>
      <c r="L3" s="288"/>
    </row>
    <row r="4" spans="1:12" ht="15" customHeight="1">
      <c r="A4" s="281"/>
      <c r="B4" s="1123" t="s">
        <v>13</v>
      </c>
      <c r="C4" s="1124"/>
      <c r="D4" s="1125"/>
      <c r="E4" s="1130" t="s">
        <v>268</v>
      </c>
      <c r="F4" s="1013" t="s">
        <v>269</v>
      </c>
      <c r="G4" s="1021" t="s">
        <v>270</v>
      </c>
      <c r="H4" s="1117" t="s">
        <v>271</v>
      </c>
      <c r="I4" s="1117"/>
      <c r="J4" s="1117"/>
      <c r="K4" s="1118"/>
      <c r="L4" s="290"/>
    </row>
    <row r="5" spans="1:12" ht="22.5" customHeight="1">
      <c r="A5" s="281"/>
      <c r="B5" s="1126"/>
      <c r="C5" s="1058"/>
      <c r="D5" s="1127"/>
      <c r="E5" s="1131"/>
      <c r="F5" s="1040"/>
      <c r="G5" s="1132"/>
      <c r="H5" s="1119"/>
      <c r="I5" s="1119"/>
      <c r="J5" s="1119"/>
      <c r="K5" s="1120"/>
      <c r="L5" s="290"/>
    </row>
    <row r="6" spans="1:12" ht="15" customHeight="1">
      <c r="A6" s="281"/>
      <c r="B6" s="1128"/>
      <c r="C6" s="1059"/>
      <c r="D6" s="1129"/>
      <c r="E6" s="293" t="s">
        <v>272</v>
      </c>
      <c r="F6" s="294" t="s">
        <v>272</v>
      </c>
      <c r="G6" s="1022"/>
      <c r="H6" s="1121"/>
      <c r="I6" s="1121"/>
      <c r="J6" s="1121"/>
      <c r="K6" s="1122"/>
      <c r="L6" s="290"/>
    </row>
    <row r="7" spans="1:12" s="299" customFormat="1" ht="15" customHeight="1">
      <c r="A7" s="295"/>
      <c r="B7" s="1102" t="s">
        <v>273</v>
      </c>
      <c r="C7" s="1103"/>
      <c r="D7" s="1104"/>
      <c r="E7" s="296"/>
      <c r="F7" s="297"/>
      <c r="G7" s="172" t="str">
        <f>IF(F7*E7&lt;=0,"---",F7/E7*100-100)</f>
        <v>---</v>
      </c>
      <c r="H7" s="1105"/>
      <c r="I7" s="1106"/>
      <c r="J7" s="1106"/>
      <c r="K7" s="1107"/>
      <c r="L7" s="298"/>
    </row>
    <row r="8" spans="1:12" s="299" customFormat="1" ht="15" customHeight="1">
      <c r="A8" s="295"/>
      <c r="B8" s="1081" t="s">
        <v>274</v>
      </c>
      <c r="C8" s="1082"/>
      <c r="D8" s="1083"/>
      <c r="E8" s="300"/>
      <c r="F8" s="301"/>
      <c r="G8" s="181" t="str">
        <f aca="true" t="shared" si="0" ref="G8:G18">IF(F8*E8&lt;=0,"---",F8/E8*100-100)</f>
        <v>---</v>
      </c>
      <c r="H8" s="1084"/>
      <c r="I8" s="1085"/>
      <c r="J8" s="1085"/>
      <c r="K8" s="1086"/>
      <c r="L8" s="302"/>
    </row>
    <row r="9" spans="1:12" s="299" customFormat="1" ht="15" customHeight="1">
      <c r="A9" s="295"/>
      <c r="B9" s="1102" t="s">
        <v>275</v>
      </c>
      <c r="C9" s="1103"/>
      <c r="D9" s="1104"/>
      <c r="E9" s="303">
        <f>SUM(E7:E8)</f>
        <v>0</v>
      </c>
      <c r="F9" s="304">
        <f>SUM(F7:F8)</f>
        <v>0</v>
      </c>
      <c r="G9" s="172" t="str">
        <f t="shared" si="0"/>
        <v>---</v>
      </c>
      <c r="H9" s="1105"/>
      <c r="I9" s="1106"/>
      <c r="J9" s="1106"/>
      <c r="K9" s="1107"/>
      <c r="L9" s="298"/>
    </row>
    <row r="10" spans="1:12" s="299" customFormat="1" ht="15" customHeight="1">
      <c r="A10" s="295"/>
      <c r="B10" s="1081" t="s">
        <v>276</v>
      </c>
      <c r="C10" s="1082"/>
      <c r="D10" s="1083"/>
      <c r="E10" s="300"/>
      <c r="F10" s="301"/>
      <c r="G10" s="181" t="str">
        <f t="shared" si="0"/>
        <v>---</v>
      </c>
      <c r="H10" s="1084"/>
      <c r="I10" s="1085"/>
      <c r="J10" s="1085"/>
      <c r="K10" s="1086"/>
      <c r="L10" s="302"/>
    </row>
    <row r="11" spans="1:12" s="299" customFormat="1" ht="15" customHeight="1">
      <c r="A11" s="295"/>
      <c r="B11" s="1102" t="s">
        <v>22</v>
      </c>
      <c r="C11" s="1103"/>
      <c r="D11" s="1104"/>
      <c r="E11" s="303">
        <f>SUM(E9:E10)</f>
        <v>0</v>
      </c>
      <c r="F11" s="304">
        <f>SUM(F9:F10)</f>
        <v>0</v>
      </c>
      <c r="G11" s="172" t="str">
        <f t="shared" si="0"/>
        <v>---</v>
      </c>
      <c r="H11" s="1105"/>
      <c r="I11" s="1106"/>
      <c r="J11" s="1106"/>
      <c r="K11" s="1107"/>
      <c r="L11" s="298"/>
    </row>
    <row r="12" spans="1:12" s="299" customFormat="1" ht="15" customHeight="1">
      <c r="A12" s="295"/>
      <c r="B12" s="1111" t="s">
        <v>23</v>
      </c>
      <c r="C12" s="1112"/>
      <c r="D12" s="1113"/>
      <c r="E12" s="305"/>
      <c r="F12" s="306"/>
      <c r="G12" s="184" t="str">
        <f t="shared" si="0"/>
        <v>---</v>
      </c>
      <c r="H12" s="1114"/>
      <c r="I12" s="1115"/>
      <c r="J12" s="1115"/>
      <c r="K12" s="1116"/>
      <c r="L12" s="302"/>
    </row>
    <row r="13" spans="1:12" s="299" customFormat="1" ht="15" customHeight="1">
      <c r="A13" s="295"/>
      <c r="B13" s="1081" t="s">
        <v>277</v>
      </c>
      <c r="C13" s="1082"/>
      <c r="D13" s="1083"/>
      <c r="E13" s="300"/>
      <c r="F13" s="301"/>
      <c r="G13" s="181" t="str">
        <f t="shared" si="0"/>
        <v>---</v>
      </c>
      <c r="H13" s="1084"/>
      <c r="I13" s="1085"/>
      <c r="J13" s="1085"/>
      <c r="K13" s="1086"/>
      <c r="L13" s="302"/>
    </row>
    <row r="14" spans="1:12" s="299" customFormat="1" ht="15" customHeight="1">
      <c r="A14" s="295"/>
      <c r="B14" s="1108" t="s">
        <v>278</v>
      </c>
      <c r="C14" s="1109"/>
      <c r="D14" s="1110"/>
      <c r="E14" s="307">
        <f>SUM(E11:E13)</f>
        <v>0</v>
      </c>
      <c r="F14" s="308">
        <f>SUM(F11:F13)</f>
        <v>0</v>
      </c>
      <c r="G14" s="309" t="str">
        <f t="shared" si="0"/>
        <v>---</v>
      </c>
      <c r="H14" s="1105"/>
      <c r="I14" s="1106"/>
      <c r="J14" s="1106"/>
      <c r="K14" s="1107"/>
      <c r="L14" s="310"/>
    </row>
    <row r="15" spans="1:12" s="299" customFormat="1" ht="15" customHeight="1">
      <c r="A15" s="295"/>
      <c r="B15" s="1099" t="s">
        <v>279</v>
      </c>
      <c r="C15" s="1100"/>
      <c r="D15" s="1101"/>
      <c r="E15" s="300"/>
      <c r="F15" s="301"/>
      <c r="G15" s="181" t="str">
        <f t="shared" si="0"/>
        <v>---</v>
      </c>
      <c r="H15" s="1084"/>
      <c r="I15" s="1085"/>
      <c r="J15" s="1085"/>
      <c r="K15" s="1086"/>
      <c r="L15" s="298"/>
    </row>
    <row r="16" spans="1:12" s="299" customFormat="1" ht="15" customHeight="1">
      <c r="A16" s="295"/>
      <c r="B16" s="1102" t="s">
        <v>280</v>
      </c>
      <c r="C16" s="1103"/>
      <c r="D16" s="1104"/>
      <c r="E16" s="303">
        <f>SUM(E14:E15)</f>
        <v>0</v>
      </c>
      <c r="F16" s="304">
        <f>SUM(F14:F15)</f>
        <v>0</v>
      </c>
      <c r="G16" s="172" t="str">
        <f t="shared" si="0"/>
        <v>---</v>
      </c>
      <c r="H16" s="1105"/>
      <c r="I16" s="1106"/>
      <c r="J16" s="1106"/>
      <c r="K16" s="1107"/>
      <c r="L16" s="298"/>
    </row>
    <row r="17" spans="1:12" s="299" customFormat="1" ht="15" customHeight="1">
      <c r="A17" s="295"/>
      <c r="B17" s="1087" t="s">
        <v>254</v>
      </c>
      <c r="C17" s="1088"/>
      <c r="D17" s="1089"/>
      <c r="E17" s="312"/>
      <c r="F17" s="313"/>
      <c r="G17" s="175" t="str">
        <f t="shared" si="0"/>
        <v>---</v>
      </c>
      <c r="H17" s="1090"/>
      <c r="I17" s="1091"/>
      <c r="J17" s="1091"/>
      <c r="K17" s="1092"/>
      <c r="L17" s="302"/>
    </row>
    <row r="18" spans="1:12" s="299" customFormat="1" ht="15" customHeight="1" thickBot="1">
      <c r="A18" s="295"/>
      <c r="B18" s="1093" t="s">
        <v>281</v>
      </c>
      <c r="C18" s="1094"/>
      <c r="D18" s="1095"/>
      <c r="E18" s="314">
        <f>SUM(E16:E17)</f>
        <v>0</v>
      </c>
      <c r="F18" s="315">
        <f>SUM(F16:F17)</f>
        <v>0</v>
      </c>
      <c r="G18" s="316" t="str">
        <f t="shared" si="0"/>
        <v>---</v>
      </c>
      <c r="H18" s="1096"/>
      <c r="I18" s="1097"/>
      <c r="J18" s="1097"/>
      <c r="K18" s="1098"/>
      <c r="L18" s="298"/>
    </row>
    <row r="19" spans="1:12" s="299" customFormat="1" ht="15" customHeight="1" thickTop="1">
      <c r="A19" s="295"/>
      <c r="B19" s="1075" t="s">
        <v>282</v>
      </c>
      <c r="C19" s="1076"/>
      <c r="D19" s="1077"/>
      <c r="E19" s="317" t="str">
        <f>IF(E7=0,"---",E18/E9*100)</f>
        <v>---</v>
      </c>
      <c r="F19" s="317" t="str">
        <f>IF(F7=0,"---",F18/F9*100)</f>
        <v>---</v>
      </c>
      <c r="G19" s="178"/>
      <c r="H19" s="1078"/>
      <c r="I19" s="1079"/>
      <c r="J19" s="1079"/>
      <c r="K19" s="1080"/>
      <c r="L19" s="298"/>
    </row>
    <row r="20" spans="1:12" s="299" customFormat="1" ht="15" customHeight="1">
      <c r="A20" s="295"/>
      <c r="B20" s="1081" t="s">
        <v>32</v>
      </c>
      <c r="C20" s="1082"/>
      <c r="D20" s="1083"/>
      <c r="E20" s="300"/>
      <c r="F20" s="301"/>
      <c r="G20" s="181"/>
      <c r="H20" s="1084"/>
      <c r="I20" s="1085"/>
      <c r="J20" s="1085"/>
      <c r="K20" s="1086"/>
      <c r="L20" s="298"/>
    </row>
    <row r="21" spans="1:12" s="299" customFormat="1" ht="15" customHeight="1">
      <c r="A21" s="295"/>
      <c r="B21" s="1068" t="s">
        <v>283</v>
      </c>
      <c r="C21" s="1069"/>
      <c r="D21" s="1070"/>
      <c r="E21" s="318" t="str">
        <f>IF(E20=0,"---",E18/E20*1000)</f>
        <v>---</v>
      </c>
      <c r="F21" s="47" t="str">
        <f>IF(F20=0,"---",F18/F20*1000)</f>
        <v>---</v>
      </c>
      <c r="G21" s="186" t="str">
        <f>IF(F20*E20=0,"---",F21/E21*100-100)</f>
        <v>---</v>
      </c>
      <c r="H21" s="1071"/>
      <c r="I21" s="1072"/>
      <c r="J21" s="1072"/>
      <c r="K21" s="1073"/>
      <c r="L21" s="298"/>
    </row>
    <row r="22" spans="1:12" ht="9" customHeight="1">
      <c r="A22" s="281"/>
      <c r="B22" s="319"/>
      <c r="C22" s="319"/>
      <c r="D22" s="319"/>
      <c r="E22" s="320"/>
      <c r="F22" s="320"/>
      <c r="G22" s="320"/>
      <c r="H22" s="319"/>
      <c r="I22" s="319"/>
      <c r="J22" s="319"/>
      <c r="K22" s="319"/>
      <c r="L22" s="321"/>
    </row>
    <row r="23" spans="1:12" ht="15">
      <c r="A23" s="281"/>
      <c r="B23" s="319"/>
      <c r="C23" s="319"/>
      <c r="D23" s="319"/>
      <c r="E23" s="320"/>
      <c r="F23" s="320"/>
      <c r="G23" s="320"/>
      <c r="H23" s="319"/>
      <c r="I23" s="319"/>
      <c r="J23" s="319"/>
      <c r="K23" s="319"/>
      <c r="L23" s="321"/>
    </row>
    <row r="24" spans="1:12" ht="18.75">
      <c r="A24" s="281"/>
      <c r="B24" s="1074" t="s">
        <v>284</v>
      </c>
      <c r="C24" s="1074"/>
      <c r="D24" s="1074"/>
      <c r="E24" s="1074"/>
      <c r="F24" s="320"/>
      <c r="G24" s="320"/>
      <c r="H24" s="319"/>
      <c r="I24" s="319"/>
      <c r="J24" s="319"/>
      <c r="K24" s="319"/>
      <c r="L24" s="321"/>
    </row>
    <row r="25" spans="1:12" ht="16.5" customHeight="1">
      <c r="A25" s="281"/>
      <c r="B25" s="322"/>
      <c r="C25" s="323"/>
      <c r="D25" s="323"/>
      <c r="E25" s="291"/>
      <c r="F25" s="291"/>
      <c r="G25" s="320"/>
      <c r="H25" s="319"/>
      <c r="I25" s="319"/>
      <c r="J25" s="324" t="s">
        <v>285</v>
      </c>
      <c r="K25" s="319"/>
      <c r="L25" s="321"/>
    </row>
    <row r="26" spans="1:12" ht="25.5">
      <c r="A26" s="281"/>
      <c r="B26" s="324"/>
      <c r="C26" s="325" t="s">
        <v>115</v>
      </c>
      <c r="D26" s="326" t="s">
        <v>286</v>
      </c>
      <c r="E26" s="327" t="s">
        <v>117</v>
      </c>
      <c r="F26" s="327" t="s">
        <v>118</v>
      </c>
      <c r="G26" s="327" t="s">
        <v>119</v>
      </c>
      <c r="H26" s="327" t="s">
        <v>120</v>
      </c>
      <c r="I26" s="327" t="s">
        <v>121</v>
      </c>
      <c r="J26" s="328" t="s">
        <v>122</v>
      </c>
      <c r="K26" s="319"/>
      <c r="L26" s="321"/>
    </row>
    <row r="27" spans="1:12" ht="15">
      <c r="A27" s="281"/>
      <c r="B27" s="324"/>
      <c r="C27" s="121"/>
      <c r="D27" s="329"/>
      <c r="E27" s="329"/>
      <c r="F27" s="329"/>
      <c r="G27" s="330"/>
      <c r="H27" s="329"/>
      <c r="I27" s="330"/>
      <c r="J27" s="331"/>
      <c r="K27" s="319"/>
      <c r="L27" s="332"/>
    </row>
    <row r="28" spans="1:12" ht="15">
      <c r="A28" s="281"/>
      <c r="B28" s="324"/>
      <c r="C28" s="123"/>
      <c r="D28" s="333"/>
      <c r="E28" s="333"/>
      <c r="F28" s="333"/>
      <c r="G28" s="334"/>
      <c r="H28" s="333"/>
      <c r="I28" s="334"/>
      <c r="J28" s="335"/>
      <c r="K28" s="319"/>
      <c r="L28" s="332"/>
    </row>
    <row r="29" spans="1:12" ht="15">
      <c r="A29" s="281"/>
      <c r="B29" s="324"/>
      <c r="C29" s="125"/>
      <c r="D29" s="336"/>
      <c r="E29" s="336"/>
      <c r="F29" s="336"/>
      <c r="G29" s="336"/>
      <c r="H29" s="336"/>
      <c r="I29" s="336"/>
      <c r="J29" s="337"/>
      <c r="K29" s="319"/>
      <c r="L29" s="321"/>
    </row>
    <row r="30" spans="1:12" ht="15">
      <c r="A30" s="281"/>
      <c r="B30" s="319"/>
      <c r="C30" s="319"/>
      <c r="D30" s="319"/>
      <c r="E30" s="320"/>
      <c r="F30" s="320"/>
      <c r="G30" s="320"/>
      <c r="H30" s="319"/>
      <c r="I30" s="319"/>
      <c r="J30" s="319"/>
      <c r="K30" s="319"/>
      <c r="L30" s="321"/>
    </row>
    <row r="31" spans="1:12" ht="15">
      <c r="A31" s="281"/>
      <c r="B31" s="338" t="s">
        <v>161</v>
      </c>
      <c r="C31" s="319"/>
      <c r="D31" s="319"/>
      <c r="E31" s="320"/>
      <c r="F31" s="320"/>
      <c r="G31" s="320"/>
      <c r="H31" s="319"/>
      <c r="I31" s="319"/>
      <c r="J31" s="319"/>
      <c r="K31" s="319"/>
      <c r="L31" s="321"/>
    </row>
    <row r="32" spans="1:12" s="319" customFormat="1" ht="57.75" customHeight="1">
      <c r="A32" s="281"/>
      <c r="B32" s="1052"/>
      <c r="C32" s="1052"/>
      <c r="D32" s="1052"/>
      <c r="E32" s="1052"/>
      <c r="F32" s="1052"/>
      <c r="G32" s="1052"/>
      <c r="H32" s="1052"/>
      <c r="I32" s="1052"/>
      <c r="J32" s="1052"/>
      <c r="K32" s="1052"/>
      <c r="L32" s="321"/>
    </row>
    <row r="33" spans="1:12" s="319" customFormat="1" ht="6.75" customHeight="1">
      <c r="A33" s="281"/>
      <c r="E33" s="320"/>
      <c r="F33" s="320"/>
      <c r="G33" s="320"/>
      <c r="L33" s="321"/>
    </row>
    <row r="34" spans="1:12" ht="18.75">
      <c r="A34" s="281"/>
      <c r="B34" s="339" t="s">
        <v>287</v>
      </c>
      <c r="C34" s="340"/>
      <c r="D34" s="340"/>
      <c r="E34" s="320"/>
      <c r="F34" s="320"/>
      <c r="G34" s="320"/>
      <c r="H34" s="319"/>
      <c r="I34" s="319"/>
      <c r="J34" s="319"/>
      <c r="K34" s="319"/>
      <c r="L34" s="321"/>
    </row>
    <row r="35" spans="1:12" s="319" customFormat="1" ht="57" customHeight="1">
      <c r="A35" s="281"/>
      <c r="B35" s="1052"/>
      <c r="C35" s="1052"/>
      <c r="D35" s="1052"/>
      <c r="E35" s="1052"/>
      <c r="F35" s="1052"/>
      <c r="G35" s="1052"/>
      <c r="H35" s="1052"/>
      <c r="I35" s="1052"/>
      <c r="J35" s="1052"/>
      <c r="K35" s="1052"/>
      <c r="L35" s="321"/>
    </row>
    <row r="36" spans="1:12" s="319" customFormat="1" ht="6.75" customHeight="1">
      <c r="A36" s="281"/>
      <c r="E36" s="320"/>
      <c r="F36" s="320"/>
      <c r="G36" s="320"/>
      <c r="L36" s="321"/>
    </row>
    <row r="37" spans="1:12" ht="18.75">
      <c r="A37" s="281"/>
      <c r="B37" s="1067" t="s">
        <v>288</v>
      </c>
      <c r="C37" s="1067"/>
      <c r="D37" s="1067"/>
      <c r="E37" s="1067"/>
      <c r="F37" s="1067"/>
      <c r="G37" s="1067"/>
      <c r="H37" s="1067"/>
      <c r="I37" s="1067"/>
      <c r="J37" s="319"/>
      <c r="K37" s="319"/>
      <c r="L37" s="321"/>
    </row>
    <row r="38" spans="1:12" s="319" customFormat="1" ht="63.75" customHeight="1">
      <c r="A38" s="281"/>
      <c r="B38" s="1052"/>
      <c r="C38" s="1052"/>
      <c r="D38" s="1052"/>
      <c r="E38" s="1052"/>
      <c r="F38" s="1052"/>
      <c r="G38" s="1052"/>
      <c r="H38" s="1052"/>
      <c r="I38" s="1052"/>
      <c r="J38" s="1052"/>
      <c r="K38" s="1052"/>
      <c r="L38" s="321"/>
    </row>
    <row r="39" spans="1:12" s="319" customFormat="1" ht="15.75" customHeight="1">
      <c r="A39" s="281"/>
      <c r="E39" s="320"/>
      <c r="F39" s="320"/>
      <c r="G39" s="320"/>
      <c r="L39" s="321"/>
    </row>
    <row r="40" spans="1:12" ht="15">
      <c r="A40" s="281"/>
      <c r="B40" s="319"/>
      <c r="C40" s="319"/>
      <c r="D40" s="319"/>
      <c r="E40" s="320"/>
      <c r="F40" s="320"/>
      <c r="G40" s="320"/>
      <c r="H40" s="319"/>
      <c r="I40" s="319"/>
      <c r="J40" s="319"/>
      <c r="K40" s="319"/>
      <c r="L40" s="321"/>
    </row>
    <row r="41" spans="1:12" ht="15">
      <c r="A41" s="281"/>
      <c r="B41" s="341" t="s">
        <v>48</v>
      </c>
      <c r="C41" s="342"/>
      <c r="D41" s="342"/>
      <c r="F41" s="344" t="s">
        <v>49</v>
      </c>
      <c r="G41" s="345"/>
      <c r="H41" s="342"/>
      <c r="J41" s="341" t="s">
        <v>50</v>
      </c>
      <c r="K41" s="319"/>
      <c r="L41" s="321"/>
    </row>
    <row r="42" spans="1:12" ht="15">
      <c r="A42" s="281"/>
      <c r="B42" s="319"/>
      <c r="C42" s="319"/>
      <c r="D42" s="319"/>
      <c r="E42" s="320"/>
      <c r="F42" s="320"/>
      <c r="G42" s="320"/>
      <c r="H42" s="319"/>
      <c r="I42" s="319"/>
      <c r="J42" s="319"/>
      <c r="K42" s="319"/>
      <c r="L42" s="321"/>
    </row>
    <row r="43" spans="1:12" ht="21.75" customHeight="1" thickBot="1">
      <c r="A43" s="992">
        <v>6</v>
      </c>
      <c r="B43" s="993"/>
      <c r="C43" s="993"/>
      <c r="D43" s="993"/>
      <c r="E43" s="993"/>
      <c r="F43" s="993"/>
      <c r="G43" s="993"/>
      <c r="H43" s="993"/>
      <c r="I43" s="993"/>
      <c r="J43" s="993"/>
      <c r="K43" s="993"/>
      <c r="L43" s="994"/>
    </row>
    <row r="44" spans="1:12" ht="15">
      <c r="A44" s="277"/>
      <c r="B44" s="346" t="s">
        <v>289</v>
      </c>
      <c r="C44" s="278"/>
      <c r="D44" s="278"/>
      <c r="E44" s="279"/>
      <c r="F44" s="279"/>
      <c r="G44" s="279"/>
      <c r="H44" s="278"/>
      <c r="I44" s="278"/>
      <c r="J44" s="278"/>
      <c r="K44" s="278"/>
      <c r="L44" s="280"/>
    </row>
    <row r="45" spans="1:12" ht="50.25" customHeight="1">
      <c r="A45" s="281"/>
      <c r="B45" s="1052"/>
      <c r="C45" s="1052"/>
      <c r="D45" s="1052"/>
      <c r="E45" s="1052"/>
      <c r="F45" s="1052"/>
      <c r="G45" s="1052"/>
      <c r="H45" s="1052"/>
      <c r="I45" s="1052"/>
      <c r="J45" s="1052"/>
      <c r="K45" s="1052"/>
      <c r="L45" s="321"/>
    </row>
    <row r="46" spans="1:12" ht="15">
      <c r="A46" s="281"/>
      <c r="B46" s="319"/>
      <c r="C46" s="319"/>
      <c r="D46" s="319"/>
      <c r="E46" s="320"/>
      <c r="F46" s="320"/>
      <c r="G46" s="320"/>
      <c r="H46" s="319"/>
      <c r="I46" s="319"/>
      <c r="J46" s="319"/>
      <c r="K46" s="319"/>
      <c r="L46" s="321"/>
    </row>
    <row r="47" spans="1:12" ht="15">
      <c r="A47" s="281"/>
      <c r="B47" s="319"/>
      <c r="C47" s="319"/>
      <c r="D47" s="319"/>
      <c r="E47" s="320"/>
      <c r="F47" s="320"/>
      <c r="G47" s="320"/>
      <c r="H47" s="319"/>
      <c r="I47" s="319"/>
      <c r="J47" s="319"/>
      <c r="K47" s="319"/>
      <c r="L47" s="321"/>
    </row>
    <row r="48" spans="1:12" ht="15">
      <c r="A48" s="281"/>
      <c r="B48" s="284" t="s">
        <v>290</v>
      </c>
      <c r="C48" s="319"/>
      <c r="D48" s="319"/>
      <c r="E48" s="320"/>
      <c r="F48" s="320"/>
      <c r="G48" s="320"/>
      <c r="H48" s="319"/>
      <c r="I48" s="319"/>
      <c r="J48" s="319"/>
      <c r="K48" s="319"/>
      <c r="L48" s="321"/>
    </row>
    <row r="49" spans="1:12" ht="9.75" customHeight="1">
      <c r="A49" s="281"/>
      <c r="B49" s="319"/>
      <c r="C49" s="319"/>
      <c r="D49" s="319"/>
      <c r="E49" s="320"/>
      <c r="F49" s="320"/>
      <c r="G49" s="320"/>
      <c r="H49" s="319"/>
      <c r="I49" s="319"/>
      <c r="J49" s="319"/>
      <c r="K49" s="319"/>
      <c r="L49" s="321"/>
    </row>
    <row r="50" spans="1:12" ht="18.75">
      <c r="A50" s="281"/>
      <c r="B50" s="319"/>
      <c r="C50" s="1026" t="s">
        <v>136</v>
      </c>
      <c r="D50" s="1026"/>
      <c r="E50" s="1026"/>
      <c r="F50" s="1026"/>
      <c r="G50" s="1026" t="s">
        <v>137</v>
      </c>
      <c r="H50" s="1026"/>
      <c r="I50" s="347"/>
      <c r="J50" s="347" t="s">
        <v>291</v>
      </c>
      <c r="K50" s="348"/>
      <c r="L50" s="321"/>
    </row>
    <row r="51" spans="1:12" ht="15">
      <c r="A51" s="281"/>
      <c r="B51" s="319"/>
      <c r="C51" s="1027"/>
      <c r="D51" s="1027"/>
      <c r="E51" s="1027"/>
      <c r="F51" s="1027"/>
      <c r="G51" s="1064"/>
      <c r="H51" s="1064"/>
      <c r="I51" s="319"/>
      <c r="J51" s="350" t="str">
        <f>IF(G51=0,"---",G51/G$57*100)</f>
        <v>---</v>
      </c>
      <c r="K51" s="319"/>
      <c r="L51" s="321"/>
    </row>
    <row r="52" spans="1:12" ht="15">
      <c r="A52" s="281"/>
      <c r="B52" s="319"/>
      <c r="C52" s="1027"/>
      <c r="D52" s="1027"/>
      <c r="E52" s="1027"/>
      <c r="F52" s="1027"/>
      <c r="G52" s="1064"/>
      <c r="H52" s="1064"/>
      <c r="I52" s="319"/>
      <c r="J52" s="350" t="str">
        <f aca="true" t="shared" si="1" ref="J52:J57">IF(G52=0,"---",G52/G$57*100)</f>
        <v>---</v>
      </c>
      <c r="K52" s="319"/>
      <c r="L52" s="321"/>
    </row>
    <row r="53" spans="1:12" ht="15">
      <c r="A53" s="281"/>
      <c r="B53" s="319"/>
      <c r="C53" s="1027"/>
      <c r="D53" s="1027"/>
      <c r="E53" s="1027"/>
      <c r="F53" s="1027"/>
      <c r="G53" s="1064"/>
      <c r="H53" s="1064"/>
      <c r="I53" s="319"/>
      <c r="J53" s="350" t="str">
        <f t="shared" si="1"/>
        <v>---</v>
      </c>
      <c r="K53" s="319"/>
      <c r="L53" s="321"/>
    </row>
    <row r="54" spans="1:12" ht="15">
      <c r="A54" s="281"/>
      <c r="B54" s="319"/>
      <c r="C54" s="1027"/>
      <c r="D54" s="1027"/>
      <c r="E54" s="1027"/>
      <c r="F54" s="1027"/>
      <c r="G54" s="1064"/>
      <c r="H54" s="1064"/>
      <c r="I54" s="319"/>
      <c r="J54" s="350" t="str">
        <f t="shared" si="1"/>
        <v>---</v>
      </c>
      <c r="K54" s="319"/>
      <c r="L54" s="321"/>
    </row>
    <row r="55" spans="1:12" ht="15">
      <c r="A55" s="281"/>
      <c r="B55" s="319"/>
      <c r="C55" s="1027"/>
      <c r="D55" s="1027"/>
      <c r="E55" s="1027"/>
      <c r="F55" s="1027"/>
      <c r="G55" s="1064"/>
      <c r="H55" s="1064"/>
      <c r="I55" s="319"/>
      <c r="J55" s="350" t="str">
        <f t="shared" si="1"/>
        <v>---</v>
      </c>
      <c r="K55" s="319"/>
      <c r="L55" s="321"/>
    </row>
    <row r="56" spans="1:12" ht="15">
      <c r="A56" s="281"/>
      <c r="B56" s="319"/>
      <c r="C56" s="1027" t="s">
        <v>292</v>
      </c>
      <c r="D56" s="1027"/>
      <c r="E56" s="1027"/>
      <c r="F56" s="1027"/>
      <c r="G56" s="1064"/>
      <c r="H56" s="1064"/>
      <c r="I56" s="319"/>
      <c r="J56" s="350" t="str">
        <f t="shared" si="1"/>
        <v>---</v>
      </c>
      <c r="K56" s="319"/>
      <c r="L56" s="321"/>
    </row>
    <row r="57" spans="1:12" ht="15">
      <c r="A57" s="281"/>
      <c r="B57" s="319"/>
      <c r="C57" s="1065" t="s">
        <v>46</v>
      </c>
      <c r="D57" s="1065"/>
      <c r="E57" s="1065"/>
      <c r="F57" s="1065"/>
      <c r="G57" s="1066">
        <f>SUM(G51:H56)</f>
        <v>0</v>
      </c>
      <c r="H57" s="1066"/>
      <c r="I57" s="319"/>
      <c r="J57" s="350" t="str">
        <f t="shared" si="1"/>
        <v>---</v>
      </c>
      <c r="K57" s="319"/>
      <c r="L57" s="321"/>
    </row>
    <row r="58" spans="1:12" ht="15">
      <c r="A58" s="281"/>
      <c r="B58" s="319"/>
      <c r="C58" s="319"/>
      <c r="D58" s="319"/>
      <c r="E58" s="320"/>
      <c r="F58" s="320"/>
      <c r="G58" s="320"/>
      <c r="H58" s="319"/>
      <c r="I58" s="319"/>
      <c r="J58" s="319"/>
      <c r="K58" s="319"/>
      <c r="L58" s="321"/>
    </row>
    <row r="59" spans="1:12" ht="15">
      <c r="A59" s="281"/>
      <c r="B59" s="1057" t="s">
        <v>293</v>
      </c>
      <c r="C59" s="1057"/>
      <c r="D59" s="1057"/>
      <c r="E59" s="1057"/>
      <c r="F59" s="1057"/>
      <c r="G59" s="1057"/>
      <c r="H59" s="1057"/>
      <c r="I59" s="1057"/>
      <c r="J59" s="319"/>
      <c r="K59" s="319"/>
      <c r="L59" s="321"/>
    </row>
    <row r="60" spans="1:12" ht="15">
      <c r="A60" s="281"/>
      <c r="B60" s="319"/>
      <c r="C60" s="319"/>
      <c r="D60" s="319"/>
      <c r="E60" s="320"/>
      <c r="F60" s="320"/>
      <c r="G60" s="320"/>
      <c r="H60" s="319"/>
      <c r="I60" s="319"/>
      <c r="J60" s="319"/>
      <c r="K60" s="319"/>
      <c r="L60" s="321"/>
    </row>
    <row r="61" spans="1:12" ht="15" customHeight="1">
      <c r="A61" s="281"/>
      <c r="B61" s="1058" t="s">
        <v>13</v>
      </c>
      <c r="C61" s="1058"/>
      <c r="D61" s="319"/>
      <c r="E61" s="1060" t="s">
        <v>294</v>
      </c>
      <c r="F61" s="1060"/>
      <c r="G61" s="1060"/>
      <c r="H61" s="352"/>
      <c r="I61" s="1061" t="s">
        <v>221</v>
      </c>
      <c r="J61" s="1061"/>
      <c r="K61" s="1061"/>
      <c r="L61" s="321"/>
    </row>
    <row r="62" spans="1:12" ht="14.25" customHeight="1">
      <c r="A62" s="281"/>
      <c r="B62" s="1059"/>
      <c r="C62" s="1059"/>
      <c r="D62" s="319"/>
      <c r="E62" s="1062" t="s">
        <v>295</v>
      </c>
      <c r="F62" s="1062"/>
      <c r="G62" s="1062"/>
      <c r="H62" s="352"/>
      <c r="I62" s="1063" t="s">
        <v>296</v>
      </c>
      <c r="J62" s="1063"/>
      <c r="K62" s="1063"/>
      <c r="L62" s="321"/>
    </row>
    <row r="63" spans="1:12" ht="15">
      <c r="A63" s="281"/>
      <c r="B63" s="319"/>
      <c r="C63" s="319"/>
      <c r="D63" s="319"/>
      <c r="E63" s="353" t="s">
        <v>297</v>
      </c>
      <c r="F63" s="351"/>
      <c r="G63" s="353" t="s">
        <v>69</v>
      </c>
      <c r="H63" s="354"/>
      <c r="I63" s="353" t="s">
        <v>297</v>
      </c>
      <c r="J63" s="355"/>
      <c r="K63" s="356" t="s">
        <v>69</v>
      </c>
      <c r="L63" s="321"/>
    </row>
    <row r="64" spans="1:12" ht="15">
      <c r="A64" s="281"/>
      <c r="B64" s="324" t="s">
        <v>224</v>
      </c>
      <c r="C64" s="319"/>
      <c r="D64" s="319"/>
      <c r="E64" s="357"/>
      <c r="F64" s="349"/>
      <c r="G64" s="140" t="str">
        <f aca="true" t="shared" si="2" ref="G64:G69">IF(E64=0,"----",E64/E$69*100)</f>
        <v>----</v>
      </c>
      <c r="H64" s="349"/>
      <c r="I64" s="357"/>
      <c r="J64" s="349"/>
      <c r="K64" s="140" t="str">
        <f aca="true" t="shared" si="3" ref="K64:K69">IF(I64=0,"----",I64/I$69*100)</f>
        <v>----</v>
      </c>
      <c r="L64" s="321"/>
    </row>
    <row r="65" spans="1:12" ht="15">
      <c r="A65" s="281"/>
      <c r="B65" s="324" t="s">
        <v>149</v>
      </c>
      <c r="C65" s="319"/>
      <c r="D65" s="319"/>
      <c r="E65" s="357"/>
      <c r="F65" s="349"/>
      <c r="G65" s="140" t="str">
        <f t="shared" si="2"/>
        <v>----</v>
      </c>
      <c r="H65" s="349"/>
      <c r="I65" s="357"/>
      <c r="J65" s="349"/>
      <c r="K65" s="140" t="str">
        <f t="shared" si="3"/>
        <v>----</v>
      </c>
      <c r="L65" s="321"/>
    </row>
    <row r="66" spans="1:12" ht="15">
      <c r="A66" s="281"/>
      <c r="B66" s="324" t="s">
        <v>225</v>
      </c>
      <c r="C66" s="319"/>
      <c r="D66" s="319"/>
      <c r="E66" s="357"/>
      <c r="F66" s="349"/>
      <c r="G66" s="140" t="str">
        <f t="shared" si="2"/>
        <v>----</v>
      </c>
      <c r="H66" s="349"/>
      <c r="I66" s="357"/>
      <c r="J66" s="349"/>
      <c r="K66" s="140" t="str">
        <f t="shared" si="3"/>
        <v>----</v>
      </c>
      <c r="L66" s="321"/>
    </row>
    <row r="67" spans="1:12" ht="15">
      <c r="A67" s="281"/>
      <c r="B67" s="324" t="s">
        <v>226</v>
      </c>
      <c r="C67" s="319"/>
      <c r="D67" s="319"/>
      <c r="E67" s="357"/>
      <c r="F67" s="349"/>
      <c r="G67" s="140" t="str">
        <f t="shared" si="2"/>
        <v>----</v>
      </c>
      <c r="H67" s="349"/>
      <c r="I67" s="357"/>
      <c r="J67" s="349"/>
      <c r="K67" s="140" t="str">
        <f t="shared" si="3"/>
        <v>----</v>
      </c>
      <c r="L67" s="321"/>
    </row>
    <row r="68" spans="1:12" ht="15">
      <c r="A68" s="281"/>
      <c r="B68" s="324" t="s">
        <v>298</v>
      </c>
      <c r="C68" s="319"/>
      <c r="D68" s="319"/>
      <c r="E68" s="357"/>
      <c r="F68" s="349"/>
      <c r="G68" s="140" t="str">
        <f t="shared" si="2"/>
        <v>----</v>
      </c>
      <c r="H68" s="349"/>
      <c r="I68" s="357"/>
      <c r="J68" s="349"/>
      <c r="K68" s="140" t="str">
        <f t="shared" si="3"/>
        <v>----</v>
      </c>
      <c r="L68" s="321"/>
    </row>
    <row r="69" spans="1:12" ht="15">
      <c r="A69" s="281"/>
      <c r="B69" s="358" t="s">
        <v>46</v>
      </c>
      <c r="C69" s="359"/>
      <c r="D69" s="319"/>
      <c r="E69" s="360">
        <f>SUM(E64:E68)</f>
        <v>0</v>
      </c>
      <c r="F69" s="349"/>
      <c r="G69" s="360" t="str">
        <f t="shared" si="2"/>
        <v>----</v>
      </c>
      <c r="H69" s="349"/>
      <c r="I69" s="360">
        <f>SUM(I64:I68)</f>
        <v>0</v>
      </c>
      <c r="J69" s="349"/>
      <c r="K69" s="360" t="str">
        <f t="shared" si="3"/>
        <v>----</v>
      </c>
      <c r="L69" s="321"/>
    </row>
    <row r="70" spans="1:12" ht="15">
      <c r="A70" s="281"/>
      <c r="B70" s="319"/>
      <c r="C70" s="319"/>
      <c r="D70" s="319"/>
      <c r="E70" s="320"/>
      <c r="F70" s="320"/>
      <c r="G70" s="320"/>
      <c r="H70" s="319"/>
      <c r="I70" s="319"/>
      <c r="J70" s="319"/>
      <c r="K70" s="319"/>
      <c r="L70" s="321"/>
    </row>
    <row r="71" spans="1:12" ht="15">
      <c r="A71" s="281"/>
      <c r="B71" s="1055" t="s">
        <v>299</v>
      </c>
      <c r="C71" s="1055"/>
      <c r="D71" s="1055"/>
      <c r="E71" s="320"/>
      <c r="F71" s="320"/>
      <c r="G71" s="320"/>
      <c r="H71" s="319"/>
      <c r="I71" s="319"/>
      <c r="J71" s="319"/>
      <c r="K71" s="319"/>
      <c r="L71" s="321"/>
    </row>
    <row r="72" spans="1:12" ht="15">
      <c r="A72" s="281"/>
      <c r="B72" s="1054" t="s">
        <v>300</v>
      </c>
      <c r="C72" s="1054"/>
      <c r="D72" s="1054"/>
      <c r="E72" s="1054"/>
      <c r="F72" s="1054"/>
      <c r="G72" s="361"/>
      <c r="H72" s="362"/>
      <c r="I72" s="362"/>
      <c r="J72" s="319"/>
      <c r="K72" s="319"/>
      <c r="L72" s="321"/>
    </row>
    <row r="73" spans="1:12" ht="5.25" customHeight="1">
      <c r="A73" s="281"/>
      <c r="B73" s="319"/>
      <c r="C73" s="319"/>
      <c r="D73" s="319"/>
      <c r="E73" s="320"/>
      <c r="F73" s="320"/>
      <c r="G73" s="320"/>
      <c r="H73" s="319"/>
      <c r="I73" s="319"/>
      <c r="J73" s="319"/>
      <c r="K73" s="319"/>
      <c r="L73" s="321"/>
    </row>
    <row r="74" spans="1:12" ht="62.25" customHeight="1">
      <c r="A74" s="281"/>
      <c r="B74" s="1052"/>
      <c r="C74" s="1052"/>
      <c r="D74" s="1052"/>
      <c r="E74" s="1052"/>
      <c r="F74" s="1052"/>
      <c r="G74" s="1052"/>
      <c r="H74" s="1052"/>
      <c r="I74" s="1052"/>
      <c r="J74" s="1052"/>
      <c r="K74" s="1052"/>
      <c r="L74" s="321"/>
    </row>
    <row r="75" spans="1:12" ht="15">
      <c r="A75" s="281"/>
      <c r="B75" s="319"/>
      <c r="C75" s="319"/>
      <c r="D75" s="319"/>
      <c r="E75" s="320"/>
      <c r="F75" s="320"/>
      <c r="G75" s="320"/>
      <c r="H75" s="319"/>
      <c r="I75" s="319"/>
      <c r="J75" s="319"/>
      <c r="K75" s="319"/>
      <c r="L75" s="321"/>
    </row>
    <row r="76" spans="1:12" ht="18.75">
      <c r="A76" s="281"/>
      <c r="B76" s="1056" t="s">
        <v>301</v>
      </c>
      <c r="C76" s="1056"/>
      <c r="D76" s="362"/>
      <c r="E76" s="363"/>
      <c r="F76" s="363"/>
      <c r="G76" s="363"/>
      <c r="H76" s="364"/>
      <c r="I76" s="364"/>
      <c r="J76" s="319"/>
      <c r="K76" s="319"/>
      <c r="L76" s="321"/>
    </row>
    <row r="77" spans="1:12" ht="6.75" customHeight="1">
      <c r="A77" s="281"/>
      <c r="B77" s="319"/>
      <c r="C77" s="319"/>
      <c r="D77" s="319"/>
      <c r="E77" s="320"/>
      <c r="F77" s="320"/>
      <c r="G77" s="320"/>
      <c r="H77" s="319"/>
      <c r="I77" s="319"/>
      <c r="J77" s="319"/>
      <c r="K77" s="319"/>
      <c r="L77" s="321"/>
    </row>
    <row r="78" spans="1:12" ht="48" customHeight="1">
      <c r="A78" s="281"/>
      <c r="B78" s="1052"/>
      <c r="C78" s="1052"/>
      <c r="D78" s="1052"/>
      <c r="E78" s="1052"/>
      <c r="F78" s="1052"/>
      <c r="G78" s="1052"/>
      <c r="H78" s="1052"/>
      <c r="I78" s="1052"/>
      <c r="J78" s="1052"/>
      <c r="K78" s="1052"/>
      <c r="L78" s="321"/>
    </row>
    <row r="79" spans="1:12" ht="9.75" customHeight="1">
      <c r="A79" s="281"/>
      <c r="B79" s="319"/>
      <c r="C79" s="319"/>
      <c r="D79" s="319"/>
      <c r="E79" s="320"/>
      <c r="F79" s="320"/>
      <c r="G79" s="320"/>
      <c r="H79" s="319"/>
      <c r="I79" s="319"/>
      <c r="J79" s="319"/>
      <c r="K79" s="319"/>
      <c r="L79" s="321"/>
    </row>
    <row r="80" spans="1:12" ht="15">
      <c r="A80" s="281"/>
      <c r="B80" s="1054" t="s">
        <v>302</v>
      </c>
      <c r="C80" s="1054"/>
      <c r="D80" s="319"/>
      <c r="E80" s="320"/>
      <c r="F80" s="320"/>
      <c r="G80" s="320"/>
      <c r="H80" s="319"/>
      <c r="I80" s="319"/>
      <c r="J80" s="319"/>
      <c r="K80" s="319"/>
      <c r="L80" s="321"/>
    </row>
    <row r="81" spans="1:12" ht="15">
      <c r="A81" s="281"/>
      <c r="B81" s="319"/>
      <c r="C81" s="319"/>
      <c r="D81" s="319"/>
      <c r="E81" s="320"/>
      <c r="F81" s="320"/>
      <c r="G81" s="320"/>
      <c r="H81" s="319"/>
      <c r="I81" s="319"/>
      <c r="J81" s="319"/>
      <c r="K81" s="319"/>
      <c r="L81" s="321"/>
    </row>
    <row r="82" spans="1:12" ht="15">
      <c r="A82" s="281"/>
      <c r="B82" s="1052"/>
      <c r="C82" s="1052"/>
      <c r="D82" s="1052"/>
      <c r="E82" s="1052"/>
      <c r="F82" s="1052"/>
      <c r="G82" s="1052"/>
      <c r="H82" s="1052"/>
      <c r="I82" s="1052"/>
      <c r="J82" s="1052"/>
      <c r="K82" s="1052"/>
      <c r="L82" s="321"/>
    </row>
    <row r="83" spans="1:12" ht="15">
      <c r="A83" s="281"/>
      <c r="B83" s="319"/>
      <c r="C83" s="319"/>
      <c r="D83" s="319"/>
      <c r="E83" s="320"/>
      <c r="F83" s="320"/>
      <c r="G83" s="320"/>
      <c r="H83" s="319"/>
      <c r="I83" s="319"/>
      <c r="J83" s="319"/>
      <c r="K83" s="319"/>
      <c r="L83" s="321"/>
    </row>
    <row r="84" spans="1:12" ht="18.75">
      <c r="A84" s="281"/>
      <c r="B84" s="364" t="s">
        <v>161</v>
      </c>
      <c r="C84" s="319"/>
      <c r="D84" s="319"/>
      <c r="E84" s="320"/>
      <c r="F84" s="320"/>
      <c r="G84" s="320"/>
      <c r="H84" s="319"/>
      <c r="I84" s="319"/>
      <c r="J84" s="319"/>
      <c r="K84" s="319"/>
      <c r="L84" s="321"/>
    </row>
    <row r="85" spans="1:12" ht="7.5" customHeight="1">
      <c r="A85" s="281"/>
      <c r="B85" s="319"/>
      <c r="C85" s="319"/>
      <c r="D85" s="319"/>
      <c r="E85" s="320"/>
      <c r="F85" s="320"/>
      <c r="G85" s="320"/>
      <c r="H85" s="319"/>
      <c r="I85" s="319"/>
      <c r="J85" s="319"/>
      <c r="K85" s="319"/>
      <c r="L85" s="321"/>
    </row>
    <row r="86" spans="1:12" ht="32.25" customHeight="1">
      <c r="A86" s="281"/>
      <c r="B86" s="1052"/>
      <c r="C86" s="1052"/>
      <c r="D86" s="1052"/>
      <c r="E86" s="1052"/>
      <c r="F86" s="1052"/>
      <c r="G86" s="1052"/>
      <c r="H86" s="1052"/>
      <c r="I86" s="1052"/>
      <c r="J86" s="1052"/>
      <c r="K86" s="1052"/>
      <c r="L86" s="321"/>
    </row>
    <row r="87" spans="1:12" ht="15">
      <c r="A87" s="281"/>
      <c r="B87" s="319"/>
      <c r="C87" s="319"/>
      <c r="D87" s="319"/>
      <c r="E87" s="320"/>
      <c r="F87" s="320"/>
      <c r="G87" s="320"/>
      <c r="H87" s="319"/>
      <c r="I87" s="319"/>
      <c r="J87" s="319"/>
      <c r="K87" s="319"/>
      <c r="L87" s="321"/>
    </row>
    <row r="88" spans="1:12" ht="15">
      <c r="A88" s="281"/>
      <c r="B88" s="341" t="s">
        <v>48</v>
      </c>
      <c r="C88" s="342"/>
      <c r="D88" s="342"/>
      <c r="F88" s="344" t="s">
        <v>49</v>
      </c>
      <c r="G88" s="345"/>
      <c r="H88" s="342"/>
      <c r="J88" s="341" t="s">
        <v>50</v>
      </c>
      <c r="K88" s="319"/>
      <c r="L88" s="321"/>
    </row>
    <row r="89" spans="1:12" ht="15">
      <c r="A89" s="281"/>
      <c r="B89" s="319"/>
      <c r="C89" s="319"/>
      <c r="D89" s="319"/>
      <c r="E89" s="320"/>
      <c r="F89" s="320"/>
      <c r="G89" s="320"/>
      <c r="H89" s="319"/>
      <c r="I89" s="319"/>
      <c r="J89" s="319"/>
      <c r="K89" s="319"/>
      <c r="L89" s="321"/>
    </row>
    <row r="90" spans="1:12" ht="15.75" thickBot="1">
      <c r="A90" s="992">
        <v>7</v>
      </c>
      <c r="B90" s="993"/>
      <c r="C90" s="993"/>
      <c r="D90" s="993"/>
      <c r="E90" s="993"/>
      <c r="F90" s="993"/>
      <c r="G90" s="993"/>
      <c r="H90" s="993"/>
      <c r="I90" s="993"/>
      <c r="J90" s="993"/>
      <c r="K90" s="993"/>
      <c r="L90" s="994"/>
    </row>
    <row r="91" spans="1:12" ht="15">
      <c r="A91" s="277"/>
      <c r="B91" s="346" t="s">
        <v>303</v>
      </c>
      <c r="C91" s="278"/>
      <c r="D91" s="278"/>
      <c r="E91" s="279"/>
      <c r="F91" s="279"/>
      <c r="G91" s="279"/>
      <c r="H91" s="278"/>
      <c r="I91" s="278"/>
      <c r="J91" s="278"/>
      <c r="K91" s="278"/>
      <c r="L91" s="280"/>
    </row>
    <row r="92" spans="1:12" ht="142.5" customHeight="1">
      <c r="A92" s="281"/>
      <c r="B92" s="1052"/>
      <c r="C92" s="1052"/>
      <c r="D92" s="1052"/>
      <c r="E92" s="1052"/>
      <c r="F92" s="1052"/>
      <c r="G92" s="1052"/>
      <c r="H92" s="1052"/>
      <c r="I92" s="1052"/>
      <c r="J92" s="1052"/>
      <c r="K92" s="1052"/>
      <c r="L92" s="321"/>
    </row>
    <row r="93" spans="1:12" ht="15">
      <c r="A93" s="281"/>
      <c r="B93" s="319"/>
      <c r="C93" s="319"/>
      <c r="D93" s="319"/>
      <c r="E93" s="320"/>
      <c r="F93" s="320"/>
      <c r="G93" s="320"/>
      <c r="H93" s="319"/>
      <c r="I93" s="319"/>
      <c r="J93" s="319"/>
      <c r="K93" s="319"/>
      <c r="L93" s="321"/>
    </row>
    <row r="94" spans="1:12" ht="15">
      <c r="A94" s="281"/>
      <c r="B94" s="319"/>
      <c r="C94" s="319"/>
      <c r="D94" s="319"/>
      <c r="E94" s="320"/>
      <c r="F94" s="320"/>
      <c r="G94" s="320"/>
      <c r="H94" s="319"/>
      <c r="I94" s="319"/>
      <c r="J94" s="319"/>
      <c r="K94" s="319"/>
      <c r="L94" s="321"/>
    </row>
    <row r="95" spans="1:12" ht="36" customHeight="1">
      <c r="A95" s="281"/>
      <c r="B95" s="1053" t="s">
        <v>304</v>
      </c>
      <c r="C95" s="1053"/>
      <c r="D95" s="1053"/>
      <c r="E95" s="1053"/>
      <c r="F95" s="1053"/>
      <c r="G95" s="1053"/>
      <c r="H95" s="1053"/>
      <c r="I95" s="1053"/>
      <c r="J95" s="1053"/>
      <c r="K95" s="1053"/>
      <c r="L95" s="321"/>
    </row>
    <row r="96" spans="1:12" ht="26.25" customHeight="1">
      <c r="A96" s="281"/>
      <c r="B96" s="365"/>
      <c r="C96" s="365"/>
      <c r="D96" s="365"/>
      <c r="E96" s="292"/>
      <c r="F96" s="292"/>
      <c r="G96" s="292"/>
      <c r="H96" s="365"/>
      <c r="I96" s="365"/>
      <c r="J96" s="365"/>
      <c r="K96" s="365"/>
      <c r="L96" s="321"/>
    </row>
    <row r="97" spans="1:12" ht="15">
      <c r="A97" s="281"/>
      <c r="B97" s="366"/>
      <c r="C97" s="366"/>
      <c r="D97" s="366"/>
      <c r="E97" s="367"/>
      <c r="F97" s="367"/>
      <c r="G97" s="367"/>
      <c r="H97" s="366"/>
      <c r="I97" s="366"/>
      <c r="J97" s="366"/>
      <c r="K97" s="366"/>
      <c r="L97" s="321"/>
    </row>
    <row r="98" spans="1:12" ht="74.25" customHeight="1">
      <c r="A98" s="281"/>
      <c r="B98" s="319"/>
      <c r="C98" s="319"/>
      <c r="D98" s="319"/>
      <c r="E98" s="320"/>
      <c r="F98" s="320"/>
      <c r="G98" s="320"/>
      <c r="H98" s="319"/>
      <c r="I98" s="319"/>
      <c r="J98" s="319"/>
      <c r="K98" s="319"/>
      <c r="L98" s="321"/>
    </row>
    <row r="99" spans="1:12" ht="15">
      <c r="A99" s="281"/>
      <c r="B99" s="341" t="s">
        <v>165</v>
      </c>
      <c r="C99" s="342"/>
      <c r="D99" s="342"/>
      <c r="F99" s="344" t="s">
        <v>305</v>
      </c>
      <c r="G99" s="345"/>
      <c r="H99" s="345"/>
      <c r="I99" s="345"/>
      <c r="J99" s="344" t="s">
        <v>306</v>
      </c>
      <c r="K99" s="319"/>
      <c r="L99" s="321"/>
    </row>
    <row r="100" spans="1:12" ht="15">
      <c r="A100" s="281"/>
      <c r="B100" s="342"/>
      <c r="C100" s="342"/>
      <c r="D100" s="342"/>
      <c r="F100" s="345"/>
      <c r="G100" s="345"/>
      <c r="H100" s="345"/>
      <c r="I100" s="345"/>
      <c r="J100" s="345"/>
      <c r="K100" s="319"/>
      <c r="L100" s="321"/>
    </row>
    <row r="101" spans="1:12" ht="15">
      <c r="A101" s="281"/>
      <c r="B101" s="342"/>
      <c r="C101" s="342"/>
      <c r="D101" s="342"/>
      <c r="F101" s="344" t="s">
        <v>164</v>
      </c>
      <c r="G101" s="345"/>
      <c r="H101" s="345"/>
      <c r="I101" s="345"/>
      <c r="J101" s="344" t="s">
        <v>164</v>
      </c>
      <c r="K101" s="319"/>
      <c r="L101" s="321"/>
    </row>
    <row r="102" spans="1:12" ht="15">
      <c r="A102" s="281"/>
      <c r="B102" s="319"/>
      <c r="C102" s="319"/>
      <c r="D102" s="319"/>
      <c r="E102" s="320"/>
      <c r="F102" s="320"/>
      <c r="G102" s="320"/>
      <c r="H102" s="319"/>
      <c r="I102" s="319"/>
      <c r="J102" s="319"/>
      <c r="K102" s="319"/>
      <c r="L102" s="321"/>
    </row>
    <row r="103" spans="1:12" ht="15">
      <c r="A103" s="281"/>
      <c r="B103" s="319"/>
      <c r="C103" s="319"/>
      <c r="D103" s="319"/>
      <c r="E103" s="320"/>
      <c r="F103" s="320"/>
      <c r="G103" s="320"/>
      <c r="H103" s="319"/>
      <c r="I103" s="319"/>
      <c r="J103" s="319"/>
      <c r="K103" s="319"/>
      <c r="L103" s="321"/>
    </row>
    <row r="104" spans="1:12" ht="15">
      <c r="A104" s="281"/>
      <c r="B104" s="319"/>
      <c r="C104" s="319"/>
      <c r="D104" s="319"/>
      <c r="E104" s="320"/>
      <c r="F104" s="320"/>
      <c r="G104" s="320"/>
      <c r="H104" s="319"/>
      <c r="I104" s="319"/>
      <c r="J104" s="319"/>
      <c r="K104" s="319"/>
      <c r="L104" s="321"/>
    </row>
    <row r="105" spans="1:12" ht="15">
      <c r="A105" s="281"/>
      <c r="B105" s="319"/>
      <c r="C105" s="319"/>
      <c r="D105" s="319"/>
      <c r="E105" s="320"/>
      <c r="F105" s="320"/>
      <c r="G105" s="320"/>
      <c r="H105" s="319"/>
      <c r="I105" s="319"/>
      <c r="J105" s="319"/>
      <c r="K105" s="319"/>
      <c r="L105" s="321"/>
    </row>
    <row r="106" spans="1:12" ht="15">
      <c r="A106" s="281"/>
      <c r="B106" s="319"/>
      <c r="C106" s="319"/>
      <c r="D106" s="319"/>
      <c r="E106" s="320"/>
      <c r="F106" s="320"/>
      <c r="G106" s="320"/>
      <c r="H106" s="319"/>
      <c r="I106" s="319"/>
      <c r="J106" s="319"/>
      <c r="K106" s="319"/>
      <c r="L106" s="321"/>
    </row>
    <row r="107" spans="1:12" ht="15">
      <c r="A107" s="281"/>
      <c r="B107" s="319"/>
      <c r="C107" s="319"/>
      <c r="D107" s="319"/>
      <c r="E107" s="320"/>
      <c r="F107" s="320"/>
      <c r="G107" s="320"/>
      <c r="H107" s="319"/>
      <c r="I107" s="319"/>
      <c r="J107" s="319"/>
      <c r="K107" s="319"/>
      <c r="L107" s="321"/>
    </row>
    <row r="108" spans="1:12" ht="15">
      <c r="A108" s="281"/>
      <c r="B108" s="319"/>
      <c r="C108" s="319"/>
      <c r="D108" s="319"/>
      <c r="E108" s="320"/>
      <c r="F108" s="320"/>
      <c r="G108" s="320"/>
      <c r="H108" s="319"/>
      <c r="I108" s="319"/>
      <c r="J108" s="319"/>
      <c r="K108" s="319"/>
      <c r="L108" s="321"/>
    </row>
    <row r="109" spans="1:12" ht="15">
      <c r="A109" s="281"/>
      <c r="B109" s="319"/>
      <c r="C109" s="319"/>
      <c r="D109" s="319"/>
      <c r="E109" s="320"/>
      <c r="F109" s="320"/>
      <c r="G109" s="320"/>
      <c r="H109" s="319"/>
      <c r="I109" s="319"/>
      <c r="J109" s="319"/>
      <c r="K109" s="319"/>
      <c r="L109" s="321"/>
    </row>
    <row r="110" spans="1:12" ht="15">
      <c r="A110" s="281"/>
      <c r="B110" s="319"/>
      <c r="C110" s="319"/>
      <c r="D110" s="319"/>
      <c r="E110" s="320"/>
      <c r="F110" s="320"/>
      <c r="G110" s="320"/>
      <c r="H110" s="319"/>
      <c r="I110" s="319"/>
      <c r="J110" s="319"/>
      <c r="K110" s="319"/>
      <c r="L110" s="321"/>
    </row>
    <row r="111" spans="1:12" ht="15">
      <c r="A111" s="281"/>
      <c r="B111" s="319"/>
      <c r="C111" s="319"/>
      <c r="D111" s="319"/>
      <c r="E111" s="320"/>
      <c r="F111" s="320"/>
      <c r="G111" s="320"/>
      <c r="H111" s="319"/>
      <c r="I111" s="319"/>
      <c r="J111" s="319"/>
      <c r="K111" s="319"/>
      <c r="L111" s="321"/>
    </row>
    <row r="112" spans="1:12" ht="15">
      <c r="A112" s="281"/>
      <c r="B112" s="319"/>
      <c r="C112" s="319"/>
      <c r="D112" s="319"/>
      <c r="E112" s="320"/>
      <c r="F112" s="320"/>
      <c r="G112" s="320"/>
      <c r="H112" s="319"/>
      <c r="I112" s="319"/>
      <c r="J112" s="319"/>
      <c r="K112" s="319"/>
      <c r="L112" s="321"/>
    </row>
    <row r="113" spans="1:12" ht="15">
      <c r="A113" s="281"/>
      <c r="B113" s="319"/>
      <c r="C113" s="319"/>
      <c r="D113" s="319"/>
      <c r="E113" s="320"/>
      <c r="F113" s="320"/>
      <c r="G113" s="320"/>
      <c r="H113" s="319"/>
      <c r="I113" s="319"/>
      <c r="J113" s="319"/>
      <c r="K113" s="319"/>
      <c r="L113" s="321"/>
    </row>
    <row r="114" spans="1:12" ht="15">
      <c r="A114" s="281"/>
      <c r="B114" s="319"/>
      <c r="C114" s="319"/>
      <c r="D114" s="319"/>
      <c r="E114" s="320"/>
      <c r="F114" s="320"/>
      <c r="G114" s="320"/>
      <c r="H114" s="319"/>
      <c r="I114" s="319"/>
      <c r="J114" s="319"/>
      <c r="K114" s="319"/>
      <c r="L114" s="321"/>
    </row>
    <row r="115" spans="1:12" ht="15">
      <c r="A115" s="281"/>
      <c r="B115" s="319"/>
      <c r="C115" s="319"/>
      <c r="D115" s="319"/>
      <c r="E115" s="320"/>
      <c r="F115" s="320"/>
      <c r="G115" s="320"/>
      <c r="H115" s="319"/>
      <c r="I115" s="319"/>
      <c r="J115" s="319"/>
      <c r="K115" s="319"/>
      <c r="L115" s="321"/>
    </row>
    <row r="116" spans="1:12" ht="15">
      <c r="A116" s="281"/>
      <c r="B116" s="319"/>
      <c r="C116" s="319"/>
      <c r="D116" s="319"/>
      <c r="E116" s="320"/>
      <c r="F116" s="320"/>
      <c r="G116" s="320"/>
      <c r="H116" s="319"/>
      <c r="I116" s="319"/>
      <c r="J116" s="319"/>
      <c r="K116" s="319"/>
      <c r="L116" s="321"/>
    </row>
    <row r="117" spans="1:12" ht="15">
      <c r="A117" s="281"/>
      <c r="B117" s="319"/>
      <c r="C117" s="319"/>
      <c r="D117" s="319"/>
      <c r="E117" s="320"/>
      <c r="F117" s="320"/>
      <c r="G117" s="320"/>
      <c r="H117" s="319"/>
      <c r="I117" s="319"/>
      <c r="J117" s="319"/>
      <c r="K117" s="319"/>
      <c r="L117" s="321"/>
    </row>
    <row r="118" spans="1:12" ht="15">
      <c r="A118" s="281"/>
      <c r="B118" s="319"/>
      <c r="C118" s="319"/>
      <c r="D118" s="319"/>
      <c r="E118" s="320"/>
      <c r="F118" s="320"/>
      <c r="G118" s="320"/>
      <c r="H118" s="319"/>
      <c r="I118" s="319"/>
      <c r="J118" s="319"/>
      <c r="K118" s="319"/>
      <c r="L118" s="321"/>
    </row>
    <row r="119" spans="1:12" ht="15">
      <c r="A119" s="281"/>
      <c r="B119" s="319"/>
      <c r="C119" s="319"/>
      <c r="D119" s="319"/>
      <c r="E119" s="320"/>
      <c r="F119" s="320"/>
      <c r="G119" s="320"/>
      <c r="H119" s="319"/>
      <c r="I119" s="319"/>
      <c r="J119" s="319"/>
      <c r="K119" s="319"/>
      <c r="L119" s="321"/>
    </row>
    <row r="120" spans="1:12" ht="15">
      <c r="A120" s="281"/>
      <c r="B120" s="319"/>
      <c r="C120" s="319"/>
      <c r="D120" s="319"/>
      <c r="E120" s="320"/>
      <c r="F120" s="320"/>
      <c r="G120" s="320"/>
      <c r="H120" s="319"/>
      <c r="I120" s="319"/>
      <c r="J120" s="319"/>
      <c r="K120" s="319"/>
      <c r="L120" s="321"/>
    </row>
    <row r="121" spans="1:12" ht="15">
      <c r="A121" s="281"/>
      <c r="B121" s="319"/>
      <c r="C121" s="319"/>
      <c r="D121" s="319"/>
      <c r="E121" s="320"/>
      <c r="F121" s="320"/>
      <c r="G121" s="320"/>
      <c r="H121" s="319"/>
      <c r="I121" s="319"/>
      <c r="J121" s="319"/>
      <c r="K121" s="319"/>
      <c r="L121" s="321"/>
    </row>
    <row r="122" spans="1:12" ht="15">
      <c r="A122" s="281"/>
      <c r="B122" s="319"/>
      <c r="C122" s="319"/>
      <c r="D122" s="319"/>
      <c r="E122" s="320"/>
      <c r="F122" s="320"/>
      <c r="G122" s="320"/>
      <c r="H122" s="319"/>
      <c r="I122" s="319"/>
      <c r="J122" s="319"/>
      <c r="K122" s="319"/>
      <c r="L122" s="321"/>
    </row>
    <row r="123" spans="1:12" ht="15">
      <c r="A123" s="281"/>
      <c r="B123" s="319"/>
      <c r="C123" s="319"/>
      <c r="D123" s="319"/>
      <c r="E123" s="320"/>
      <c r="F123" s="320"/>
      <c r="G123" s="320"/>
      <c r="H123" s="319"/>
      <c r="I123" s="319"/>
      <c r="J123" s="319"/>
      <c r="K123" s="319"/>
      <c r="L123" s="321"/>
    </row>
    <row r="124" spans="1:12" ht="15">
      <c r="A124" s="281"/>
      <c r="B124" s="319"/>
      <c r="C124" s="319"/>
      <c r="D124" s="319"/>
      <c r="E124" s="320"/>
      <c r="F124" s="320"/>
      <c r="G124" s="320"/>
      <c r="H124" s="319"/>
      <c r="I124" s="319"/>
      <c r="J124" s="319"/>
      <c r="K124" s="319"/>
      <c r="L124" s="321"/>
    </row>
    <row r="125" spans="1:12" ht="15">
      <c r="A125" s="281"/>
      <c r="B125" s="319"/>
      <c r="C125" s="319"/>
      <c r="D125" s="319"/>
      <c r="E125" s="320"/>
      <c r="F125" s="320"/>
      <c r="G125" s="320"/>
      <c r="H125" s="319"/>
      <c r="I125" s="319"/>
      <c r="J125" s="319"/>
      <c r="K125" s="319"/>
      <c r="L125" s="321"/>
    </row>
    <row r="126" spans="1:12" ht="15">
      <c r="A126" s="281"/>
      <c r="B126" s="319"/>
      <c r="C126" s="319"/>
      <c r="D126" s="319"/>
      <c r="E126" s="320"/>
      <c r="F126" s="320"/>
      <c r="G126" s="320"/>
      <c r="H126" s="319"/>
      <c r="I126" s="319"/>
      <c r="J126" s="319"/>
      <c r="K126" s="319"/>
      <c r="L126" s="321"/>
    </row>
    <row r="127" spans="1:12" ht="15.75" thickBot="1">
      <c r="A127" s="992">
        <v>8</v>
      </c>
      <c r="B127" s="993"/>
      <c r="C127" s="993"/>
      <c r="D127" s="993"/>
      <c r="E127" s="993"/>
      <c r="F127" s="993"/>
      <c r="G127" s="993"/>
      <c r="H127" s="993"/>
      <c r="I127" s="993"/>
      <c r="J127" s="993"/>
      <c r="K127" s="993"/>
      <c r="L127" s="994"/>
    </row>
  </sheetData>
  <sheetProtection/>
  <mergeCells count="77">
    <mergeCell ref="H4:K6"/>
    <mergeCell ref="B7:D7"/>
    <mergeCell ref="H7:K7"/>
    <mergeCell ref="B8:D8"/>
    <mergeCell ref="H8:K8"/>
    <mergeCell ref="B2:G2"/>
    <mergeCell ref="B4:D6"/>
    <mergeCell ref="E4:E5"/>
    <mergeCell ref="F4:F5"/>
    <mergeCell ref="G4:G6"/>
    <mergeCell ref="B11:D11"/>
    <mergeCell ref="H11:K11"/>
    <mergeCell ref="B12:D12"/>
    <mergeCell ref="H12:K12"/>
    <mergeCell ref="B9:D9"/>
    <mergeCell ref="H9:K9"/>
    <mergeCell ref="B10:D10"/>
    <mergeCell ref="H10:K10"/>
    <mergeCell ref="B15:D15"/>
    <mergeCell ref="H15:K15"/>
    <mergeCell ref="B16:D16"/>
    <mergeCell ref="H16:K16"/>
    <mergeCell ref="B13:D13"/>
    <mergeCell ref="H13:K13"/>
    <mergeCell ref="B14:D14"/>
    <mergeCell ref="H14:K14"/>
    <mergeCell ref="B19:D19"/>
    <mergeCell ref="H19:K19"/>
    <mergeCell ref="B20:D20"/>
    <mergeCell ref="H20:K20"/>
    <mergeCell ref="B17:D17"/>
    <mergeCell ref="H17:K17"/>
    <mergeCell ref="B18:D18"/>
    <mergeCell ref="H18:K18"/>
    <mergeCell ref="B35:K35"/>
    <mergeCell ref="B37:I37"/>
    <mergeCell ref="B38:K38"/>
    <mergeCell ref="A43:L43"/>
    <mergeCell ref="B21:D21"/>
    <mergeCell ref="H21:K21"/>
    <mergeCell ref="B24:E24"/>
    <mergeCell ref="B32:K32"/>
    <mergeCell ref="C52:F52"/>
    <mergeCell ref="G52:H52"/>
    <mergeCell ref="C53:F53"/>
    <mergeCell ref="G53:H53"/>
    <mergeCell ref="B45:K45"/>
    <mergeCell ref="C50:F50"/>
    <mergeCell ref="G50:H50"/>
    <mergeCell ref="C51:F51"/>
    <mergeCell ref="G51:H51"/>
    <mergeCell ref="C56:F56"/>
    <mergeCell ref="G56:H56"/>
    <mergeCell ref="C57:F57"/>
    <mergeCell ref="G57:H57"/>
    <mergeCell ref="C54:F54"/>
    <mergeCell ref="G54:H54"/>
    <mergeCell ref="C55:F55"/>
    <mergeCell ref="G55:H55"/>
    <mergeCell ref="B71:D71"/>
    <mergeCell ref="B72:F72"/>
    <mergeCell ref="B74:K74"/>
    <mergeCell ref="B76:C76"/>
    <mergeCell ref="B59:I59"/>
    <mergeCell ref="B61:C62"/>
    <mergeCell ref="E61:G61"/>
    <mergeCell ref="I61:K61"/>
    <mergeCell ref="E62:G62"/>
    <mergeCell ref="I62:K62"/>
    <mergeCell ref="A90:L90"/>
    <mergeCell ref="B92:K92"/>
    <mergeCell ref="B95:K95"/>
    <mergeCell ref="A127:L127"/>
    <mergeCell ref="B78:K78"/>
    <mergeCell ref="B80:C80"/>
    <mergeCell ref="B82:K82"/>
    <mergeCell ref="B86:K86"/>
  </mergeCells>
  <printOptions/>
  <pageMargins left="0.29" right="0.24" top="0.17" bottom="0.37" header="0.14" footer="0.18"/>
  <pageSetup horizontalDpi="600" verticalDpi="600" orientation="portrait" paperSize="9" r:id="rId1"/>
  <rowBreaks count="2" manualBreakCount="2">
    <brk id="43" max="255" man="1"/>
    <brk id="90" max="255" man="1"/>
  </rowBreaks>
</worksheet>
</file>

<file path=xl/worksheets/sheet8.xml><?xml version="1.0" encoding="utf-8"?>
<worksheet xmlns="http://schemas.openxmlformats.org/spreadsheetml/2006/main" xmlns:r="http://schemas.openxmlformats.org/officeDocument/2006/relationships">
  <dimension ref="A1:L31"/>
  <sheetViews>
    <sheetView rightToLeft="1" zoomScalePageLayoutView="0" workbookViewId="0" topLeftCell="A1">
      <selection activeCell="B2" sqref="B2"/>
    </sheetView>
  </sheetViews>
  <sheetFormatPr defaultColWidth="9.140625" defaultRowHeight="12.75"/>
  <cols>
    <col min="1" max="1" width="4.57421875" style="256" customWidth="1"/>
    <col min="2" max="2" width="29.00390625" style="256" customWidth="1"/>
    <col min="3" max="3" width="2.00390625" style="256" customWidth="1"/>
    <col min="4" max="4" width="15.8515625" style="343" customWidth="1"/>
    <col min="5" max="5" width="5.7109375" style="343" customWidth="1"/>
    <col min="6" max="6" width="15.8515625" style="343" customWidth="1"/>
    <col min="7" max="7" width="17.28125" style="343" customWidth="1"/>
    <col min="8" max="8" width="15.7109375" style="343" customWidth="1"/>
    <col min="9" max="9" width="6.8515625" style="343" customWidth="1"/>
    <col min="10" max="10" width="15.7109375" style="343" customWidth="1"/>
    <col min="11" max="11" width="8.140625" style="343" customWidth="1"/>
    <col min="12" max="12" width="2.421875" style="256" customWidth="1"/>
    <col min="13" max="16384" width="9.140625" style="561" customWidth="1"/>
  </cols>
  <sheetData>
    <row r="1" spans="1:12" ht="12" customHeight="1">
      <c r="A1" s="277"/>
      <c r="B1" s="278"/>
      <c r="C1" s="278"/>
      <c r="D1" s="279"/>
      <c r="E1" s="279"/>
      <c r="F1" s="279"/>
      <c r="G1" s="279"/>
      <c r="H1" s="279"/>
      <c r="I1" s="279"/>
      <c r="J1" s="279"/>
      <c r="K1" s="279"/>
      <c r="L1" s="280"/>
    </row>
    <row r="2" spans="1:12" ht="15">
      <c r="A2" s="281"/>
      <c r="B2" s="562" t="s">
        <v>397</v>
      </c>
      <c r="C2" s="562"/>
      <c r="D2" s="1135" t="s">
        <v>2</v>
      </c>
      <c r="E2" s="1135"/>
      <c r="F2" s="1135"/>
      <c r="G2" s="1135"/>
      <c r="H2" s="1135"/>
      <c r="I2" s="320"/>
      <c r="J2" s="344" t="s">
        <v>322</v>
      </c>
      <c r="K2" s="320"/>
      <c r="L2" s="321"/>
    </row>
    <row r="3" spans="1:12" ht="17.25">
      <c r="A3" s="281"/>
      <c r="B3" s="319"/>
      <c r="C3" s="319"/>
      <c r="D3" s="1019" t="s">
        <v>398</v>
      </c>
      <c r="E3" s="1019"/>
      <c r="F3" s="1019"/>
      <c r="G3" s="1019"/>
      <c r="H3" s="1019"/>
      <c r="I3" s="320"/>
      <c r="J3" s="344" t="s">
        <v>324</v>
      </c>
      <c r="K3" s="320"/>
      <c r="L3" s="321"/>
    </row>
    <row r="4" spans="1:12" ht="15" customHeight="1">
      <c r="A4" s="281"/>
      <c r="B4" s="319"/>
      <c r="C4" s="319"/>
      <c r="D4" s="1136" t="s">
        <v>399</v>
      </c>
      <c r="E4" s="1136"/>
      <c r="F4" s="1136"/>
      <c r="G4" s="1136"/>
      <c r="H4" s="1136"/>
      <c r="I4" s="320"/>
      <c r="J4" s="1026" t="s">
        <v>114</v>
      </c>
      <c r="K4" s="320"/>
      <c r="L4" s="321"/>
    </row>
    <row r="5" spans="1:12" ht="15">
      <c r="A5" s="281"/>
      <c r="B5" s="319"/>
      <c r="C5" s="319"/>
      <c r="D5" s="320"/>
      <c r="E5" s="1023" t="s">
        <v>326</v>
      </c>
      <c r="F5" s="1023"/>
      <c r="G5" s="1015" t="s">
        <v>327</v>
      </c>
      <c r="H5" s="1025"/>
      <c r="I5" s="320"/>
      <c r="J5" s="1026"/>
      <c r="K5" s="320"/>
      <c r="L5" s="321"/>
    </row>
    <row r="6" spans="1:12" ht="15">
      <c r="A6" s="281"/>
      <c r="B6" s="319"/>
      <c r="C6" s="319"/>
      <c r="D6" s="320"/>
      <c r="E6" s="1024"/>
      <c r="F6" s="1024"/>
      <c r="G6" s="1016"/>
      <c r="H6" s="1025"/>
      <c r="I6" s="320"/>
      <c r="J6" s="320"/>
      <c r="K6" s="320"/>
      <c r="L6" s="321"/>
    </row>
    <row r="7" spans="1:12" ht="24.75" customHeight="1">
      <c r="A7" s="281"/>
      <c r="B7" s="1133" t="s">
        <v>328</v>
      </c>
      <c r="C7" s="563"/>
      <c r="D7" s="1121" t="s">
        <v>168</v>
      </c>
      <c r="E7" s="1121"/>
      <c r="F7" s="1121"/>
      <c r="G7" s="292"/>
      <c r="H7" s="1121" t="s">
        <v>400</v>
      </c>
      <c r="I7" s="1121"/>
      <c r="J7" s="1121"/>
      <c r="K7" s="292"/>
      <c r="L7" s="321"/>
    </row>
    <row r="8" spans="1:12" ht="18.75">
      <c r="A8" s="281"/>
      <c r="B8" s="1134"/>
      <c r="C8" s="563"/>
      <c r="D8" s="564" t="s">
        <v>401</v>
      </c>
      <c r="E8" s="292"/>
      <c r="F8" s="564" t="s">
        <v>402</v>
      </c>
      <c r="G8" s="292"/>
      <c r="H8" s="565" t="s">
        <v>401</v>
      </c>
      <c r="I8" s="292"/>
      <c r="J8" s="565" t="s">
        <v>403</v>
      </c>
      <c r="K8" s="292"/>
      <c r="L8" s="321"/>
    </row>
    <row r="9" spans="1:12" ht="16.5" customHeight="1">
      <c r="A9" s="281"/>
      <c r="B9" s="324" t="s">
        <v>331</v>
      </c>
      <c r="C9" s="324"/>
      <c r="D9" s="566"/>
      <c r="E9" s="566"/>
      <c r="F9" s="566"/>
      <c r="G9" s="566"/>
      <c r="H9" s="566"/>
      <c r="I9" s="566"/>
      <c r="J9" s="566"/>
      <c r="K9" s="320"/>
      <c r="L9" s="466"/>
    </row>
    <row r="10" spans="1:12" ht="16.5" customHeight="1">
      <c r="A10" s="281"/>
      <c r="B10" s="567" t="s">
        <v>332</v>
      </c>
      <c r="C10" s="324"/>
      <c r="D10" s="41"/>
      <c r="E10" s="13"/>
      <c r="F10" s="41"/>
      <c r="G10" s="13"/>
      <c r="H10" s="41"/>
      <c r="I10" s="13"/>
      <c r="J10" s="41"/>
      <c r="K10" s="320"/>
      <c r="L10" s="466"/>
    </row>
    <row r="11" spans="1:12" ht="16.5" customHeight="1">
      <c r="A11" s="281"/>
      <c r="B11" s="324" t="s">
        <v>275</v>
      </c>
      <c r="C11" s="324"/>
      <c r="D11" s="568">
        <f>SUM(D9:E10)</f>
        <v>0</v>
      </c>
      <c r="E11" s="488"/>
      <c r="F11" s="568">
        <f>SUM(F9:G10)</f>
        <v>0</v>
      </c>
      <c r="G11" s="488"/>
      <c r="H11" s="568">
        <f>SUM(H9:I10)</f>
        <v>0</v>
      </c>
      <c r="I11" s="488"/>
      <c r="J11" s="568">
        <f>SUM(J9:K10)</f>
        <v>0</v>
      </c>
      <c r="K11" s="320"/>
      <c r="L11" s="466"/>
    </row>
    <row r="12" spans="1:12" ht="16.5" customHeight="1">
      <c r="A12" s="281"/>
      <c r="B12" s="567" t="s">
        <v>404</v>
      </c>
      <c r="C12" s="324"/>
      <c r="D12" s="223"/>
      <c r="E12" s="488"/>
      <c r="F12" s="223"/>
      <c r="G12" s="488"/>
      <c r="H12" s="223"/>
      <c r="I12" s="488"/>
      <c r="J12" s="223"/>
      <c r="K12" s="320"/>
      <c r="L12" s="466"/>
    </row>
    <row r="13" spans="1:12" ht="16.5" customHeight="1">
      <c r="A13" s="281"/>
      <c r="B13" s="324" t="s">
        <v>334</v>
      </c>
      <c r="C13" s="324"/>
      <c r="D13" s="568">
        <f>SUM(D11:E12)</f>
        <v>0</v>
      </c>
      <c r="E13" s="488"/>
      <c r="F13" s="568">
        <f>SUM(F11:G12)</f>
        <v>0</v>
      </c>
      <c r="G13" s="488"/>
      <c r="H13" s="568">
        <f>SUM(H11:I12)</f>
        <v>0</v>
      </c>
      <c r="I13" s="488"/>
      <c r="J13" s="568">
        <f>SUM(J11:K12)</f>
        <v>0</v>
      </c>
      <c r="K13" s="320"/>
      <c r="L13" s="466"/>
    </row>
    <row r="14" spans="1:12" ht="16.5" customHeight="1">
      <c r="A14" s="281"/>
      <c r="B14" s="324" t="s">
        <v>23</v>
      </c>
      <c r="C14" s="324"/>
      <c r="D14" s="488"/>
      <c r="E14" s="488"/>
      <c r="F14" s="488"/>
      <c r="G14" s="488"/>
      <c r="H14" s="488"/>
      <c r="I14" s="488"/>
      <c r="J14" s="488"/>
      <c r="K14" s="320"/>
      <c r="L14" s="466"/>
    </row>
    <row r="15" spans="1:12" ht="16.5" customHeight="1">
      <c r="A15" s="281"/>
      <c r="B15" s="567" t="s">
        <v>335</v>
      </c>
      <c r="C15" s="324"/>
      <c r="D15" s="223"/>
      <c r="E15" s="488"/>
      <c r="F15" s="223"/>
      <c r="G15" s="488"/>
      <c r="H15" s="223"/>
      <c r="I15" s="488"/>
      <c r="J15" s="223"/>
      <c r="K15" s="320"/>
      <c r="L15" s="466"/>
    </row>
    <row r="16" spans="1:12" ht="16.5" customHeight="1">
      <c r="A16" s="281"/>
      <c r="B16" s="569" t="s">
        <v>336</v>
      </c>
      <c r="C16" s="569"/>
      <c r="D16" s="568">
        <f>SUM(D13:E15)</f>
        <v>0</v>
      </c>
      <c r="E16" s="488"/>
      <c r="F16" s="568">
        <f>SUM(F13:G15)</f>
        <v>0</v>
      </c>
      <c r="G16" s="488"/>
      <c r="H16" s="568">
        <f>SUM(H13:I15)</f>
        <v>0</v>
      </c>
      <c r="I16" s="488"/>
      <c r="J16" s="568">
        <f>SUM(J13:K15)</f>
        <v>0</v>
      </c>
      <c r="K16" s="320"/>
      <c r="L16" s="466"/>
    </row>
    <row r="17" spans="1:12" ht="16.5" customHeight="1">
      <c r="A17" s="281"/>
      <c r="B17" s="570" t="s">
        <v>337</v>
      </c>
      <c r="C17" s="486"/>
      <c r="D17" s="223"/>
      <c r="E17" s="488"/>
      <c r="F17" s="223"/>
      <c r="G17" s="488"/>
      <c r="H17" s="223"/>
      <c r="I17" s="488"/>
      <c r="J17" s="223"/>
      <c r="K17" s="320"/>
      <c r="L17" s="466"/>
    </row>
    <row r="18" spans="1:12" ht="16.5" customHeight="1">
      <c r="A18" s="281"/>
      <c r="B18" s="324" t="s">
        <v>338</v>
      </c>
      <c r="C18" s="324"/>
      <c r="D18" s="568">
        <f>SUM(D16:E17)</f>
        <v>0</v>
      </c>
      <c r="E18" s="488"/>
      <c r="F18" s="568">
        <f>SUM(F16:G17)</f>
        <v>0</v>
      </c>
      <c r="G18" s="488"/>
      <c r="H18" s="568">
        <f>SUM(H16:I17)</f>
        <v>0</v>
      </c>
      <c r="I18" s="488"/>
      <c r="J18" s="568">
        <f>SUM(J16:K17)</f>
        <v>0</v>
      </c>
      <c r="K18" s="320"/>
      <c r="L18" s="466"/>
    </row>
    <row r="19" spans="1:12" ht="16.5" customHeight="1">
      <c r="A19" s="482"/>
      <c r="B19" s="567" t="s">
        <v>29</v>
      </c>
      <c r="C19" s="324"/>
      <c r="D19" s="223"/>
      <c r="E19" s="488"/>
      <c r="F19" s="223"/>
      <c r="G19" s="488"/>
      <c r="H19" s="223"/>
      <c r="I19" s="488"/>
      <c r="J19" s="223"/>
      <c r="K19" s="320"/>
      <c r="L19" s="466"/>
    </row>
    <row r="20" spans="1:12" ht="16.5" customHeight="1">
      <c r="A20" s="281"/>
      <c r="B20" s="571" t="s">
        <v>30</v>
      </c>
      <c r="C20" s="324"/>
      <c r="D20" s="572">
        <f>SUM(D18:E19)</f>
        <v>0</v>
      </c>
      <c r="E20" s="488"/>
      <c r="F20" s="572">
        <f>SUM(F18:G19)</f>
        <v>0</v>
      </c>
      <c r="G20" s="488"/>
      <c r="H20" s="572">
        <f>SUM(H18:I19)</f>
        <v>0</v>
      </c>
      <c r="I20" s="488"/>
      <c r="J20" s="572">
        <f>SUM(J18:K19)</f>
        <v>0</v>
      </c>
      <c r="K20" s="320"/>
      <c r="L20" s="466"/>
    </row>
    <row r="21" spans="1:12" ht="16.5" customHeight="1">
      <c r="A21" s="281"/>
      <c r="B21" s="486" t="s">
        <v>339</v>
      </c>
      <c r="C21" s="486"/>
      <c r="D21" s="573" t="str">
        <f>IF(D9=0,"---",D20/D11*100)</f>
        <v>---</v>
      </c>
      <c r="E21" s="574"/>
      <c r="F21" s="573" t="str">
        <f>IF(F9=0,"---",F20/F11*100)</f>
        <v>---</v>
      </c>
      <c r="G21" s="574"/>
      <c r="H21" s="573" t="str">
        <f>IF(H9=0,"---",H20/H11*100)</f>
        <v>---</v>
      </c>
      <c r="I21" s="574"/>
      <c r="J21" s="573" t="str">
        <f>IF(J9=0,"---",J20/J11*100)</f>
        <v>---</v>
      </c>
      <c r="K21" s="320"/>
      <c r="L21" s="466"/>
    </row>
    <row r="22" spans="1:12" ht="16.5" customHeight="1">
      <c r="A22" s="281"/>
      <c r="B22" s="341" t="s">
        <v>340</v>
      </c>
      <c r="C22" s="319"/>
      <c r="D22" s="223"/>
      <c r="E22" s="488"/>
      <c r="F22" s="223"/>
      <c r="G22" s="488"/>
      <c r="H22" s="223"/>
      <c r="I22" s="320"/>
      <c r="J22" s="575"/>
      <c r="K22" s="320"/>
      <c r="L22" s="466"/>
    </row>
    <row r="23" spans="1:12" ht="15">
      <c r="A23" s="281"/>
      <c r="B23" s="319"/>
      <c r="C23" s="319"/>
      <c r="D23" s="320"/>
      <c r="E23" s="320"/>
      <c r="F23" s="320"/>
      <c r="G23" s="320"/>
      <c r="H23" s="320"/>
      <c r="I23" s="320"/>
      <c r="J23" s="320"/>
      <c r="K23" s="320"/>
      <c r="L23" s="321"/>
    </row>
    <row r="24" spans="1:12" ht="15">
      <c r="A24" s="281"/>
      <c r="B24" s="319"/>
      <c r="C24" s="319"/>
      <c r="D24" s="320"/>
      <c r="E24" s="320"/>
      <c r="F24" s="320"/>
      <c r="G24" s="320"/>
      <c r="H24" s="320"/>
      <c r="I24" s="320"/>
      <c r="J24" s="320"/>
      <c r="K24" s="320"/>
      <c r="L24" s="321"/>
    </row>
    <row r="25" spans="1:12" ht="15">
      <c r="A25" s="281"/>
      <c r="B25" s="341" t="s">
        <v>405</v>
      </c>
      <c r="C25" s="341"/>
      <c r="D25" s="320"/>
      <c r="E25" s="320"/>
      <c r="F25" s="320"/>
      <c r="G25" s="320"/>
      <c r="H25" s="492" t="str">
        <f>IF(D22=0,"---",D20/D22*1000)</f>
        <v>---</v>
      </c>
      <c r="I25" s="489" t="s">
        <v>34</v>
      </c>
      <c r="J25" s="320"/>
      <c r="K25" s="320"/>
      <c r="L25" s="321"/>
    </row>
    <row r="26" spans="1:12" ht="15">
      <c r="A26" s="281"/>
      <c r="B26" s="319"/>
      <c r="C26" s="319"/>
      <c r="D26" s="320"/>
      <c r="E26" s="320"/>
      <c r="F26" s="320"/>
      <c r="G26" s="320"/>
      <c r="H26" s="320"/>
      <c r="I26" s="320"/>
      <c r="J26" s="320"/>
      <c r="K26" s="320"/>
      <c r="L26" s="321"/>
    </row>
    <row r="27" spans="1:12" ht="16.5">
      <c r="A27" s="281" t="s">
        <v>342</v>
      </c>
      <c r="B27" s="324" t="s">
        <v>406</v>
      </c>
      <c r="C27" s="324"/>
      <c r="D27" s="320"/>
      <c r="E27" s="320"/>
      <c r="F27" s="320"/>
      <c r="G27" s="320"/>
      <c r="H27" s="320"/>
      <c r="I27" s="320"/>
      <c r="J27" s="320"/>
      <c r="K27" s="320"/>
      <c r="L27" s="321"/>
    </row>
    <row r="28" spans="1:12" ht="20.25" customHeight="1">
      <c r="A28" s="281" t="s">
        <v>344</v>
      </c>
      <c r="B28" s="324" t="s">
        <v>345</v>
      </c>
      <c r="C28" s="319"/>
      <c r="D28" s="320"/>
      <c r="E28" s="320"/>
      <c r="F28" s="320"/>
      <c r="G28" s="320"/>
      <c r="H28" s="320"/>
      <c r="I28" s="320"/>
      <c r="J28" s="320"/>
      <c r="K28" s="320"/>
      <c r="L28" s="321"/>
    </row>
    <row r="29" spans="1:12" ht="15">
      <c r="A29" s="281"/>
      <c r="B29" s="493"/>
      <c r="C29" s="493"/>
      <c r="D29" s="320"/>
      <c r="E29" s="320"/>
      <c r="F29" s="562"/>
      <c r="G29" s="320"/>
      <c r="H29" s="320"/>
      <c r="I29" s="562"/>
      <c r="J29" s="320"/>
      <c r="K29" s="320"/>
      <c r="L29" s="321"/>
    </row>
    <row r="30" spans="1:12" ht="23.25" customHeight="1">
      <c r="A30" s="281"/>
      <c r="B30" s="493" t="s">
        <v>346</v>
      </c>
      <c r="C30" s="493"/>
      <c r="D30" s="320"/>
      <c r="E30" s="320"/>
      <c r="F30" s="562" t="s">
        <v>347</v>
      </c>
      <c r="G30" s="320"/>
      <c r="H30" s="320"/>
      <c r="I30" s="562" t="s">
        <v>348</v>
      </c>
      <c r="J30" s="320"/>
      <c r="K30" s="320"/>
      <c r="L30" s="321"/>
    </row>
    <row r="31" spans="1:12" ht="38.25" customHeight="1" thickBot="1">
      <c r="A31" s="992">
        <v>1</v>
      </c>
      <c r="B31" s="993"/>
      <c r="C31" s="993"/>
      <c r="D31" s="993"/>
      <c r="E31" s="993"/>
      <c r="F31" s="993"/>
      <c r="G31" s="993"/>
      <c r="H31" s="993"/>
      <c r="I31" s="993"/>
      <c r="J31" s="993"/>
      <c r="K31" s="993"/>
      <c r="L31" s="994"/>
    </row>
  </sheetData>
  <sheetProtection/>
  <mergeCells count="11">
    <mergeCell ref="H5:H6"/>
    <mergeCell ref="B7:B8"/>
    <mergeCell ref="D7:F7"/>
    <mergeCell ref="H7:J7"/>
    <mergeCell ref="A31:L31"/>
    <mergeCell ref="D2:H2"/>
    <mergeCell ref="D3:H3"/>
    <mergeCell ref="D4:H4"/>
    <mergeCell ref="J4:J5"/>
    <mergeCell ref="E5:F6"/>
    <mergeCell ref="G5:G6"/>
  </mergeCells>
  <printOptions horizontalCentered="1" verticalCentered="1"/>
  <pageMargins left="0.2755905511811024" right="0.1968503937007874" top="0.1968503937007874" bottom="0.6299212598425197" header="0.2755905511811024"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BZ38"/>
  <sheetViews>
    <sheetView rightToLeft="1" zoomScalePageLayoutView="0" workbookViewId="0" topLeftCell="A1">
      <selection activeCell="B2" sqref="B2:E2"/>
    </sheetView>
  </sheetViews>
  <sheetFormatPr defaultColWidth="9.140625" defaultRowHeight="12.75"/>
  <cols>
    <col min="1" max="1" width="1.28515625" style="581" customWidth="1"/>
    <col min="2" max="2" width="17.8515625" style="581" customWidth="1"/>
    <col min="3" max="3" width="6.8515625" style="586" customWidth="1"/>
    <col min="4" max="4" width="7.140625" style="586" customWidth="1"/>
    <col min="5" max="5" width="8.8515625" style="586" customWidth="1"/>
    <col min="6" max="6" width="4.421875" style="586" customWidth="1"/>
    <col min="7" max="7" width="6.8515625" style="586" customWidth="1"/>
    <col min="8" max="10" width="7.00390625" style="586" customWidth="1"/>
    <col min="11" max="11" width="8.7109375" style="586" customWidth="1"/>
    <col min="12" max="12" width="9.28125" style="586" customWidth="1"/>
    <col min="13" max="13" width="6.421875" style="586" customWidth="1"/>
    <col min="14" max="14" width="5.00390625" style="586" customWidth="1"/>
    <col min="15" max="15" width="6.00390625" style="586" customWidth="1"/>
    <col min="16" max="16" width="6.8515625" style="586" customWidth="1"/>
    <col min="17" max="17" width="5.7109375" style="586" customWidth="1"/>
    <col min="18" max="18" width="7.28125" style="586" customWidth="1"/>
    <col min="19" max="19" width="7.00390625" style="586" customWidth="1"/>
    <col min="20" max="20" width="8.00390625" style="586" customWidth="1"/>
    <col min="21" max="21" width="1.7109375" style="581" customWidth="1"/>
    <col min="22" max="22" width="0.85546875" style="581" customWidth="1"/>
    <col min="23" max="23" width="17.421875" style="581" customWidth="1"/>
    <col min="24" max="24" width="7.140625" style="586" customWidth="1"/>
    <col min="25" max="25" width="7.28125" style="586" customWidth="1"/>
    <col min="26" max="26" width="5.57421875" style="586" customWidth="1"/>
    <col min="27" max="27" width="8.00390625" style="586" customWidth="1"/>
    <col min="28" max="28" width="9.140625" style="586" customWidth="1"/>
    <col min="29" max="29" width="7.8515625" style="586" customWidth="1"/>
    <col min="30" max="30" width="7.28125" style="586" customWidth="1"/>
    <col min="31" max="31" width="7.7109375" style="586" customWidth="1"/>
    <col min="32" max="32" width="8.57421875" style="586" customWidth="1"/>
    <col min="33" max="33" width="8.421875" style="586" customWidth="1"/>
    <col min="34" max="34" width="4.7109375" style="586" customWidth="1"/>
    <col min="35" max="35" width="7.8515625" style="586" customWidth="1"/>
    <col min="36" max="36" width="8.140625" style="586" customWidth="1"/>
    <col min="37" max="37" width="6.8515625" style="586" customWidth="1"/>
    <col min="38" max="38" width="7.421875" style="586" customWidth="1"/>
    <col min="39" max="39" width="7.28125" style="586" customWidth="1"/>
    <col min="40" max="40" width="8.421875" style="586" customWidth="1"/>
    <col min="41" max="41" width="0.71875" style="581" customWidth="1"/>
    <col min="42" max="42" width="1.28515625" style="581" customWidth="1"/>
    <col min="43" max="43" width="18.00390625" style="581" customWidth="1"/>
    <col min="44" max="44" width="7.421875" style="586" customWidth="1"/>
    <col min="45" max="45" width="8.28125" style="586" customWidth="1"/>
    <col min="46" max="46" width="9.140625" style="586" customWidth="1"/>
    <col min="47" max="47" width="9.421875" style="586" customWidth="1"/>
    <col min="48" max="48" width="4.7109375" style="586" customWidth="1"/>
    <col min="49" max="49" width="9.28125" style="586" customWidth="1"/>
    <col min="50" max="50" width="9.140625" style="586" customWidth="1"/>
    <col min="51" max="51" width="10.00390625" style="586" customWidth="1"/>
    <col min="52" max="52" width="8.57421875" style="586" customWidth="1"/>
    <col min="53" max="53" width="7.28125" style="586" customWidth="1"/>
    <col min="54" max="54" width="7.140625" style="586" customWidth="1"/>
    <col min="55" max="55" width="5.140625" style="586" customWidth="1"/>
    <col min="56" max="56" width="7.00390625" style="586" customWidth="1"/>
    <col min="57" max="57" width="7.7109375" style="586" customWidth="1"/>
    <col min="58" max="58" width="7.421875" style="586" customWidth="1"/>
    <col min="59" max="59" width="8.28125" style="586" customWidth="1"/>
    <col min="60" max="61" width="1.28515625" style="581" customWidth="1"/>
    <col min="62" max="62" width="19.8515625" style="581" customWidth="1"/>
    <col min="63" max="63" width="7.421875" style="586" customWidth="1"/>
    <col min="64" max="65" width="9.140625" style="586" customWidth="1"/>
    <col min="66" max="66" width="4.8515625" style="586" customWidth="1"/>
    <col min="67" max="67" width="10.140625" style="586" customWidth="1"/>
    <col min="68" max="68" width="9.140625" style="586" customWidth="1"/>
    <col min="69" max="69" width="10.00390625" style="586" customWidth="1"/>
    <col min="70" max="70" width="8.57421875" style="586" customWidth="1"/>
    <col min="71" max="71" width="7.57421875" style="586" customWidth="1"/>
    <col min="72" max="72" width="8.421875" style="586" customWidth="1"/>
    <col min="73" max="73" width="4.7109375" style="586" customWidth="1"/>
    <col min="74" max="74" width="7.7109375" style="586" customWidth="1"/>
    <col min="75" max="75" width="9.140625" style="586" customWidth="1"/>
    <col min="76" max="76" width="8.7109375" style="586" customWidth="1"/>
    <col min="77" max="77" width="8.8515625" style="586" customWidth="1"/>
    <col min="78" max="78" width="1.57421875" style="581" customWidth="1"/>
    <col min="79" max="16384" width="9.140625" style="581" customWidth="1"/>
  </cols>
  <sheetData>
    <row r="1" spans="1:78" ht="15">
      <c r="A1" s="576"/>
      <c r="B1" s="577"/>
      <c r="C1" s="578"/>
      <c r="D1" s="578"/>
      <c r="E1" s="578"/>
      <c r="F1" s="578"/>
      <c r="G1" s="578"/>
      <c r="H1" s="578"/>
      <c r="I1" s="578"/>
      <c r="J1" s="578"/>
      <c r="K1" s="578"/>
      <c r="L1" s="578"/>
      <c r="M1" s="578"/>
      <c r="N1" s="578"/>
      <c r="O1" s="578"/>
      <c r="P1" s="578"/>
      <c r="Q1" s="578"/>
      <c r="R1" s="578"/>
      <c r="S1" s="578"/>
      <c r="T1" s="578"/>
      <c r="U1" s="579"/>
      <c r="V1" s="576"/>
      <c r="W1" s="577"/>
      <c r="X1" s="578"/>
      <c r="Y1" s="578"/>
      <c r="Z1" s="578"/>
      <c r="AA1" s="578"/>
      <c r="AB1" s="578"/>
      <c r="AC1" s="578"/>
      <c r="AD1" s="578"/>
      <c r="AE1" s="578"/>
      <c r="AF1" s="578"/>
      <c r="AG1" s="578"/>
      <c r="AH1" s="578"/>
      <c r="AI1" s="578"/>
      <c r="AJ1" s="578"/>
      <c r="AK1" s="578"/>
      <c r="AL1" s="578"/>
      <c r="AM1" s="578"/>
      <c r="AN1" s="578"/>
      <c r="AO1" s="579"/>
      <c r="AP1" s="576"/>
      <c r="AQ1" s="577"/>
      <c r="AR1" s="578"/>
      <c r="AS1" s="578"/>
      <c r="AT1" s="578"/>
      <c r="AU1" s="578"/>
      <c r="AV1" s="578"/>
      <c r="AW1" s="578"/>
      <c r="AX1" s="578"/>
      <c r="AY1" s="578"/>
      <c r="AZ1" s="578"/>
      <c r="BA1" s="578"/>
      <c r="BB1" s="578"/>
      <c r="BC1" s="578"/>
      <c r="BD1" s="578"/>
      <c r="BE1" s="578"/>
      <c r="BF1" s="578"/>
      <c r="BG1" s="578"/>
      <c r="BH1" s="579"/>
      <c r="BI1" s="576"/>
      <c r="BJ1" s="577"/>
      <c r="BK1" s="578"/>
      <c r="BL1" s="578"/>
      <c r="BM1" s="578"/>
      <c r="BN1" s="578"/>
      <c r="BO1" s="578"/>
      <c r="BP1" s="578"/>
      <c r="BQ1" s="578"/>
      <c r="BR1" s="578"/>
      <c r="BS1" s="578"/>
      <c r="BT1" s="578"/>
      <c r="BU1" s="578"/>
      <c r="BV1" s="578"/>
      <c r="BW1" s="578"/>
      <c r="BX1" s="578"/>
      <c r="BY1" s="578"/>
      <c r="BZ1" s="579"/>
    </row>
    <row r="2" spans="1:78" ht="17.25" customHeight="1">
      <c r="A2" s="582"/>
      <c r="B2" s="1178" t="s">
        <v>407</v>
      </c>
      <c r="C2" s="1178"/>
      <c r="D2" s="1178"/>
      <c r="E2" s="1178"/>
      <c r="F2" s="583"/>
      <c r="G2" s="584"/>
      <c r="H2" s="584"/>
      <c r="I2" s="584"/>
      <c r="J2" s="584"/>
      <c r="K2" s="584"/>
      <c r="L2" s="584"/>
      <c r="M2" s="583"/>
      <c r="N2" s="583"/>
      <c r="O2" s="584"/>
      <c r="P2" s="584"/>
      <c r="Q2" s="584"/>
      <c r="R2" s="584"/>
      <c r="S2" s="584"/>
      <c r="T2" s="584"/>
      <c r="U2" s="585"/>
      <c r="V2" s="582"/>
      <c r="W2" s="1178" t="s">
        <v>408</v>
      </c>
      <c r="X2" s="1178"/>
      <c r="Y2" s="1178"/>
      <c r="Z2" s="1178"/>
      <c r="AA2" s="584"/>
      <c r="AB2" s="584"/>
      <c r="AC2" s="584"/>
      <c r="AD2" s="584"/>
      <c r="AE2" s="584"/>
      <c r="AF2" s="584"/>
      <c r="AG2" s="584"/>
      <c r="AH2" s="584"/>
      <c r="AI2" s="584"/>
      <c r="AJ2" s="584"/>
      <c r="AK2" s="584"/>
      <c r="AL2" s="584"/>
      <c r="AM2" s="584"/>
      <c r="AN2" s="584"/>
      <c r="AO2" s="585"/>
      <c r="AP2" s="582"/>
      <c r="AQ2" s="1178" t="s">
        <v>409</v>
      </c>
      <c r="AR2" s="1178"/>
      <c r="AS2" s="1178"/>
      <c r="AT2" s="1178"/>
      <c r="AU2" s="583"/>
      <c r="AV2" s="583"/>
      <c r="AW2" s="584"/>
      <c r="AX2" s="584"/>
      <c r="AY2" s="584"/>
      <c r="AZ2" s="584"/>
      <c r="BA2" s="584"/>
      <c r="BB2" s="584"/>
      <c r="BC2" s="584"/>
      <c r="BD2" s="584"/>
      <c r="BE2" s="584"/>
      <c r="BF2" s="584"/>
      <c r="BG2" s="584"/>
      <c r="BH2" s="585"/>
      <c r="BI2" s="582"/>
      <c r="BJ2" s="1178" t="s">
        <v>409</v>
      </c>
      <c r="BK2" s="1178"/>
      <c r="BL2" s="1178"/>
      <c r="BM2" s="1178"/>
      <c r="BN2" s="583"/>
      <c r="BO2" s="584"/>
      <c r="BP2" s="584"/>
      <c r="BQ2" s="584"/>
      <c r="BR2" s="584"/>
      <c r="BS2" s="584"/>
      <c r="BT2" s="584"/>
      <c r="BU2" s="584"/>
      <c r="BV2" s="584"/>
      <c r="BW2" s="584"/>
      <c r="BX2" s="584"/>
      <c r="BY2" s="584"/>
      <c r="BZ2" s="585"/>
    </row>
    <row r="3" spans="1:78" ht="15.75" customHeight="1">
      <c r="A3" s="582"/>
      <c r="B3" s="1178" t="s">
        <v>352</v>
      </c>
      <c r="C3" s="1178"/>
      <c r="D3" s="1178"/>
      <c r="E3" s="1178"/>
      <c r="F3" s="583"/>
      <c r="H3" s="587" t="s">
        <v>353</v>
      </c>
      <c r="I3" s="584"/>
      <c r="J3" s="584"/>
      <c r="K3" s="584"/>
      <c r="L3" s="584"/>
      <c r="M3" s="583"/>
      <c r="N3" s="583"/>
      <c r="O3" s="587"/>
      <c r="P3" s="584"/>
      <c r="Q3" s="584"/>
      <c r="R3" s="584"/>
      <c r="S3" s="584"/>
      <c r="T3" s="584"/>
      <c r="U3" s="585"/>
      <c r="V3" s="582"/>
      <c r="W3" s="1179" t="s">
        <v>354</v>
      </c>
      <c r="X3" s="1179"/>
      <c r="Y3" s="1179"/>
      <c r="Z3" s="583"/>
      <c r="AA3" s="584"/>
      <c r="AB3" s="587" t="s">
        <v>355</v>
      </c>
      <c r="AC3" s="584"/>
      <c r="AD3" s="584"/>
      <c r="AE3" s="584"/>
      <c r="AF3" s="584"/>
      <c r="AG3" s="584"/>
      <c r="AH3" s="584"/>
      <c r="AI3" s="584"/>
      <c r="AJ3" s="587"/>
      <c r="AK3" s="584"/>
      <c r="AL3" s="584"/>
      <c r="AM3" s="584"/>
      <c r="AN3" s="584"/>
      <c r="AO3" s="585"/>
      <c r="AP3" s="582"/>
      <c r="AQ3" s="1180" t="s">
        <v>356</v>
      </c>
      <c r="AR3" s="1180"/>
      <c r="AS3" s="1180"/>
      <c r="AT3" s="588"/>
      <c r="AU3" s="583"/>
      <c r="AV3" s="583"/>
      <c r="AW3" s="587" t="s">
        <v>353</v>
      </c>
      <c r="AX3" s="584"/>
      <c r="AY3" s="584"/>
      <c r="AZ3" s="584"/>
      <c r="BA3" s="584"/>
      <c r="BB3" s="584"/>
      <c r="BC3" s="584"/>
      <c r="BD3" s="584"/>
      <c r="BE3" s="584"/>
      <c r="BF3" s="584"/>
      <c r="BG3" s="584"/>
      <c r="BH3" s="585"/>
      <c r="BI3" s="582"/>
      <c r="BJ3" s="1180" t="s">
        <v>357</v>
      </c>
      <c r="BK3" s="1180"/>
      <c r="BL3" s="1180"/>
      <c r="BM3" s="588"/>
      <c r="BN3" s="583"/>
      <c r="BO3" s="587" t="s">
        <v>355</v>
      </c>
      <c r="BP3" s="584"/>
      <c r="BQ3" s="584"/>
      <c r="BR3" s="584"/>
      <c r="BS3" s="584"/>
      <c r="BT3" s="584"/>
      <c r="BU3" s="584"/>
      <c r="BV3" s="584"/>
      <c r="BW3" s="584"/>
      <c r="BX3" s="584"/>
      <c r="BY3" s="584"/>
      <c r="BZ3" s="585"/>
    </row>
    <row r="4" spans="1:78" ht="18" customHeight="1">
      <c r="A4" s="582"/>
      <c r="B4" s="589"/>
      <c r="C4" s="590"/>
      <c r="D4" s="590"/>
      <c r="E4" s="590"/>
      <c r="F4" s="590"/>
      <c r="G4" s="590"/>
      <c r="H4" s="590"/>
      <c r="I4" s="590"/>
      <c r="J4" s="590"/>
      <c r="K4" s="590"/>
      <c r="L4" s="590"/>
      <c r="M4" s="590"/>
      <c r="N4" s="590"/>
      <c r="O4" s="590"/>
      <c r="P4" s="590"/>
      <c r="Q4" s="590"/>
      <c r="R4" s="590"/>
      <c r="S4" s="590"/>
      <c r="T4" s="590"/>
      <c r="U4" s="591"/>
      <c r="V4" s="582"/>
      <c r="W4" s="589"/>
      <c r="X4" s="590"/>
      <c r="Y4" s="590"/>
      <c r="Z4" s="590"/>
      <c r="AA4" s="590"/>
      <c r="AB4" s="590"/>
      <c r="AC4" s="590"/>
      <c r="AD4" s="590"/>
      <c r="AE4" s="590"/>
      <c r="AF4" s="590"/>
      <c r="AG4" s="590"/>
      <c r="AH4" s="590"/>
      <c r="AI4" s="590"/>
      <c r="AJ4" s="590"/>
      <c r="AK4" s="590"/>
      <c r="AL4" s="590"/>
      <c r="AM4" s="590"/>
      <c r="AN4" s="590"/>
      <c r="AO4" s="591"/>
      <c r="AP4" s="582"/>
      <c r="AQ4" s="589"/>
      <c r="AR4" s="590"/>
      <c r="AS4" s="590"/>
      <c r="AT4" s="590"/>
      <c r="AU4" s="590"/>
      <c r="AV4" s="590"/>
      <c r="AW4" s="590"/>
      <c r="AX4" s="590"/>
      <c r="AY4" s="590"/>
      <c r="AZ4" s="590"/>
      <c r="BA4" s="590"/>
      <c r="BB4" s="590"/>
      <c r="BC4" s="590"/>
      <c r="BD4" s="590"/>
      <c r="BE4" s="590"/>
      <c r="BF4" s="590"/>
      <c r="BG4" s="590"/>
      <c r="BH4" s="585"/>
      <c r="BI4" s="582"/>
      <c r="BJ4" s="589"/>
      <c r="BK4" s="590"/>
      <c r="BL4" s="590"/>
      <c r="BM4" s="592"/>
      <c r="BN4" s="590"/>
      <c r="BO4" s="590"/>
      <c r="BP4" s="590"/>
      <c r="BQ4" s="590"/>
      <c r="BR4" s="590"/>
      <c r="BS4" s="590"/>
      <c r="BT4" s="590"/>
      <c r="BU4" s="590"/>
      <c r="BV4" s="590"/>
      <c r="BW4" s="590"/>
      <c r="BX4" s="590"/>
      <c r="BY4" s="590"/>
      <c r="BZ4" s="585"/>
    </row>
    <row r="5" spans="1:78" ht="15">
      <c r="A5" s="582"/>
      <c r="B5" s="1165" t="s">
        <v>13</v>
      </c>
      <c r="C5" s="1165"/>
      <c r="D5" s="1165"/>
      <c r="E5" s="1165"/>
      <c r="F5" s="1164" t="s">
        <v>410</v>
      </c>
      <c r="G5" s="1164"/>
      <c r="H5" s="1164"/>
      <c r="I5" s="1164"/>
      <c r="J5" s="1164"/>
      <c r="K5" s="1164"/>
      <c r="L5" s="1164"/>
      <c r="M5" s="1164" t="s">
        <v>411</v>
      </c>
      <c r="N5" s="1164"/>
      <c r="O5" s="1164"/>
      <c r="P5" s="1164"/>
      <c r="Q5" s="1164"/>
      <c r="R5" s="1164"/>
      <c r="S5" s="1164"/>
      <c r="T5" s="1164"/>
      <c r="U5" s="593"/>
      <c r="V5" s="582"/>
      <c r="W5" s="1165" t="s">
        <v>13</v>
      </c>
      <c r="X5" s="1165"/>
      <c r="Y5" s="1165"/>
      <c r="Z5" s="1164" t="s">
        <v>168</v>
      </c>
      <c r="AA5" s="1164"/>
      <c r="AB5" s="1164"/>
      <c r="AC5" s="1164"/>
      <c r="AD5" s="1164"/>
      <c r="AE5" s="1164"/>
      <c r="AF5" s="1164"/>
      <c r="AG5" s="1174" t="s">
        <v>412</v>
      </c>
      <c r="AH5" s="1175"/>
      <c r="AI5" s="1175"/>
      <c r="AJ5" s="1175"/>
      <c r="AK5" s="1175"/>
      <c r="AL5" s="1175"/>
      <c r="AM5" s="1175"/>
      <c r="AN5" s="1176"/>
      <c r="AO5" s="593"/>
      <c r="AP5" s="582"/>
      <c r="AQ5" s="1165" t="s">
        <v>13</v>
      </c>
      <c r="AR5" s="1165"/>
      <c r="AS5" s="1165"/>
      <c r="AT5" s="1165"/>
      <c r="AU5" s="1165"/>
      <c r="AV5" s="1164" t="s">
        <v>168</v>
      </c>
      <c r="AW5" s="1164"/>
      <c r="AX5" s="1164"/>
      <c r="AY5" s="1164"/>
      <c r="AZ5" s="1164"/>
      <c r="BA5" s="1164" t="s">
        <v>413</v>
      </c>
      <c r="BB5" s="1164"/>
      <c r="BC5" s="1164"/>
      <c r="BD5" s="1164"/>
      <c r="BE5" s="1164"/>
      <c r="BF5" s="1164"/>
      <c r="BG5" s="1164"/>
      <c r="BH5" s="585"/>
      <c r="BI5" s="582"/>
      <c r="BJ5" s="1165" t="s">
        <v>13</v>
      </c>
      <c r="BK5" s="1165"/>
      <c r="BL5" s="1165"/>
      <c r="BM5" s="1165"/>
      <c r="BN5" s="1164" t="s">
        <v>414</v>
      </c>
      <c r="BO5" s="1164"/>
      <c r="BP5" s="1164"/>
      <c r="BQ5" s="1164"/>
      <c r="BR5" s="1164"/>
      <c r="BS5" s="1164" t="s">
        <v>415</v>
      </c>
      <c r="BT5" s="1164"/>
      <c r="BU5" s="1164"/>
      <c r="BV5" s="1164"/>
      <c r="BW5" s="1164"/>
      <c r="BX5" s="1164"/>
      <c r="BY5" s="1164"/>
      <c r="BZ5" s="585"/>
    </row>
    <row r="6" spans="1:78" ht="16.5">
      <c r="A6" s="582"/>
      <c r="B6" s="1166"/>
      <c r="C6" s="1166"/>
      <c r="D6" s="1166"/>
      <c r="E6" s="1166"/>
      <c r="F6" s="1177" t="s">
        <v>362</v>
      </c>
      <c r="G6" s="1177"/>
      <c r="H6" s="1177"/>
      <c r="I6" s="1177"/>
      <c r="J6" s="1171" t="s">
        <v>363</v>
      </c>
      <c r="K6" s="1172"/>
      <c r="L6" s="1173"/>
      <c r="M6" s="1177" t="s">
        <v>416</v>
      </c>
      <c r="N6" s="1177"/>
      <c r="O6" s="1177"/>
      <c r="P6" s="1177"/>
      <c r="Q6" s="1177"/>
      <c r="R6" s="1171" t="s">
        <v>417</v>
      </c>
      <c r="S6" s="1172"/>
      <c r="T6" s="1173"/>
      <c r="U6" s="593"/>
      <c r="V6" s="582"/>
      <c r="W6" s="1166"/>
      <c r="X6" s="1166"/>
      <c r="Y6" s="1166"/>
      <c r="Z6" s="1177" t="s">
        <v>362</v>
      </c>
      <c r="AA6" s="1177"/>
      <c r="AB6" s="1177"/>
      <c r="AC6" s="1177"/>
      <c r="AD6" s="1171" t="s">
        <v>365</v>
      </c>
      <c r="AE6" s="1172"/>
      <c r="AF6" s="1173"/>
      <c r="AG6" s="1167" t="s">
        <v>416</v>
      </c>
      <c r="AH6" s="1168"/>
      <c r="AI6" s="1168"/>
      <c r="AJ6" s="1168"/>
      <c r="AK6" s="1169"/>
      <c r="AL6" s="1167" t="s">
        <v>364</v>
      </c>
      <c r="AM6" s="1168"/>
      <c r="AN6" s="1169"/>
      <c r="AO6" s="593"/>
      <c r="AP6" s="582"/>
      <c r="AQ6" s="1166"/>
      <c r="AR6" s="1166"/>
      <c r="AS6" s="1166"/>
      <c r="AT6" s="1166"/>
      <c r="AU6" s="1166"/>
      <c r="AV6" s="1170" t="s">
        <v>362</v>
      </c>
      <c r="AW6" s="1170"/>
      <c r="AX6" s="1171" t="s">
        <v>363</v>
      </c>
      <c r="AY6" s="1172"/>
      <c r="AZ6" s="1173"/>
      <c r="BA6" s="1167" t="s">
        <v>418</v>
      </c>
      <c r="BB6" s="1168"/>
      <c r="BC6" s="1168"/>
      <c r="BD6" s="1169"/>
      <c r="BE6" s="1167" t="s">
        <v>364</v>
      </c>
      <c r="BF6" s="1168"/>
      <c r="BG6" s="1169"/>
      <c r="BH6" s="585"/>
      <c r="BI6" s="582"/>
      <c r="BJ6" s="1166"/>
      <c r="BK6" s="1166"/>
      <c r="BL6" s="1166"/>
      <c r="BM6" s="1166"/>
      <c r="BN6" s="1170" t="s">
        <v>362</v>
      </c>
      <c r="BO6" s="1170"/>
      <c r="BP6" s="1171" t="s">
        <v>365</v>
      </c>
      <c r="BQ6" s="1172"/>
      <c r="BR6" s="1173"/>
      <c r="BS6" s="1167" t="s">
        <v>419</v>
      </c>
      <c r="BT6" s="1168"/>
      <c r="BU6" s="1168"/>
      <c r="BV6" s="1169"/>
      <c r="BW6" s="1168" t="s">
        <v>364</v>
      </c>
      <c r="BX6" s="1168"/>
      <c r="BY6" s="1169"/>
      <c r="BZ6" s="585"/>
    </row>
    <row r="7" spans="1:78" ht="15" customHeight="1">
      <c r="A7" s="582"/>
      <c r="B7" s="1160" t="s">
        <v>154</v>
      </c>
      <c r="C7" s="595" t="s">
        <v>366</v>
      </c>
      <c r="D7" s="1151" t="s">
        <v>224</v>
      </c>
      <c r="E7" s="1161" t="s">
        <v>429</v>
      </c>
      <c r="F7" s="597" t="s">
        <v>69</v>
      </c>
      <c r="G7" s="1144" t="s">
        <v>381</v>
      </c>
      <c r="H7" s="1151" t="s">
        <v>369</v>
      </c>
      <c r="I7" s="596" t="s">
        <v>370</v>
      </c>
      <c r="J7" s="597" t="s">
        <v>371</v>
      </c>
      <c r="K7" s="595" t="s">
        <v>379</v>
      </c>
      <c r="L7" s="596" t="s">
        <v>373</v>
      </c>
      <c r="M7" s="597" t="s">
        <v>420</v>
      </c>
      <c r="N7" s="595" t="s">
        <v>69</v>
      </c>
      <c r="O7" s="1144" t="s">
        <v>381</v>
      </c>
      <c r="P7" s="1151" t="s">
        <v>369</v>
      </c>
      <c r="Q7" s="596" t="s">
        <v>370</v>
      </c>
      <c r="R7" s="1155" t="s">
        <v>421</v>
      </c>
      <c r="S7" s="1144" t="s">
        <v>422</v>
      </c>
      <c r="T7" s="596" t="s">
        <v>373</v>
      </c>
      <c r="U7" s="598"/>
      <c r="V7" s="582"/>
      <c r="W7" s="1160" t="s">
        <v>154</v>
      </c>
      <c r="X7" s="595" t="s">
        <v>366</v>
      </c>
      <c r="Y7" s="1151" t="s">
        <v>224</v>
      </c>
      <c r="Z7" s="597" t="s">
        <v>69</v>
      </c>
      <c r="AA7" s="1144" t="s">
        <v>378</v>
      </c>
      <c r="AB7" s="1151" t="s">
        <v>369</v>
      </c>
      <c r="AC7" s="596" t="s">
        <v>370</v>
      </c>
      <c r="AD7" s="597" t="s">
        <v>371</v>
      </c>
      <c r="AE7" s="1144" t="s">
        <v>372</v>
      </c>
      <c r="AF7" s="596" t="s">
        <v>373</v>
      </c>
      <c r="AG7" s="597" t="s">
        <v>366</v>
      </c>
      <c r="AH7" s="599" t="s">
        <v>374</v>
      </c>
      <c r="AI7" s="1144" t="s">
        <v>378</v>
      </c>
      <c r="AJ7" s="1151" t="s">
        <v>369</v>
      </c>
      <c r="AK7" s="596" t="s">
        <v>370</v>
      </c>
      <c r="AL7" s="1155" t="s">
        <v>421</v>
      </c>
      <c r="AM7" s="1144" t="s">
        <v>422</v>
      </c>
      <c r="AN7" s="596" t="s">
        <v>377</v>
      </c>
      <c r="AO7" s="598"/>
      <c r="AP7" s="582"/>
      <c r="AQ7" s="1160" t="s">
        <v>154</v>
      </c>
      <c r="AR7" s="595" t="s">
        <v>366</v>
      </c>
      <c r="AS7" s="1151" t="s">
        <v>224</v>
      </c>
      <c r="AT7" s="600" t="s">
        <v>380</v>
      </c>
      <c r="AU7" s="596" t="s">
        <v>367</v>
      </c>
      <c r="AV7" s="597" t="s">
        <v>69</v>
      </c>
      <c r="AW7" s="1144" t="s">
        <v>381</v>
      </c>
      <c r="AX7" s="597" t="s">
        <v>371</v>
      </c>
      <c r="AY7" s="595" t="s">
        <v>379</v>
      </c>
      <c r="AZ7" s="596" t="s">
        <v>373</v>
      </c>
      <c r="BA7" s="597" t="s">
        <v>366</v>
      </c>
      <c r="BB7" s="599" t="s">
        <v>224</v>
      </c>
      <c r="BC7" s="595" t="s">
        <v>374</v>
      </c>
      <c r="BD7" s="1158" t="s">
        <v>423</v>
      </c>
      <c r="BE7" s="1155" t="s">
        <v>421</v>
      </c>
      <c r="BF7" s="1144" t="s">
        <v>422</v>
      </c>
      <c r="BG7" s="596" t="s">
        <v>377</v>
      </c>
      <c r="BH7" s="585"/>
      <c r="BI7" s="582"/>
      <c r="BJ7" s="1160" t="s">
        <v>154</v>
      </c>
      <c r="BK7" s="595" t="s">
        <v>366</v>
      </c>
      <c r="BL7" s="1151" t="s">
        <v>224</v>
      </c>
      <c r="BM7" s="601" t="s">
        <v>380</v>
      </c>
      <c r="BN7" s="597" t="s">
        <v>69</v>
      </c>
      <c r="BO7" s="1144" t="s">
        <v>378</v>
      </c>
      <c r="BP7" s="597" t="s">
        <v>371</v>
      </c>
      <c r="BQ7" s="595" t="s">
        <v>379</v>
      </c>
      <c r="BR7" s="596" t="s">
        <v>373</v>
      </c>
      <c r="BS7" s="597" t="s">
        <v>366</v>
      </c>
      <c r="BT7" s="599" t="s">
        <v>224</v>
      </c>
      <c r="BU7" s="599" t="s">
        <v>374</v>
      </c>
      <c r="BV7" s="1152" t="s">
        <v>378</v>
      </c>
      <c r="BW7" s="1155" t="s">
        <v>421</v>
      </c>
      <c r="BX7" s="1144" t="s">
        <v>422</v>
      </c>
      <c r="BY7" s="596" t="s">
        <v>377</v>
      </c>
      <c r="BZ7" s="585"/>
    </row>
    <row r="8" spans="1:78" ht="21.75" customHeight="1">
      <c r="A8" s="582"/>
      <c r="B8" s="1147"/>
      <c r="C8" s="603" t="s">
        <v>382</v>
      </c>
      <c r="D8" s="1149"/>
      <c r="E8" s="1162"/>
      <c r="F8" s="1147" t="s">
        <v>384</v>
      </c>
      <c r="G8" s="1145"/>
      <c r="H8" s="1149"/>
      <c r="I8" s="604" t="s">
        <v>385</v>
      </c>
      <c r="J8" s="605" t="s">
        <v>386</v>
      </c>
      <c r="K8" s="603" t="s">
        <v>389</v>
      </c>
      <c r="L8" s="604" t="s">
        <v>387</v>
      </c>
      <c r="M8" s="602" t="s">
        <v>382</v>
      </c>
      <c r="N8" s="1149" t="s">
        <v>384</v>
      </c>
      <c r="O8" s="1145"/>
      <c r="P8" s="1149"/>
      <c r="Q8" s="604" t="s">
        <v>385</v>
      </c>
      <c r="R8" s="1156"/>
      <c r="S8" s="1145"/>
      <c r="T8" s="604" t="s">
        <v>387</v>
      </c>
      <c r="U8" s="598"/>
      <c r="V8" s="582"/>
      <c r="W8" s="1147"/>
      <c r="X8" s="603" t="s">
        <v>382</v>
      </c>
      <c r="Y8" s="1149"/>
      <c r="Z8" s="1147" t="s">
        <v>384</v>
      </c>
      <c r="AA8" s="1145"/>
      <c r="AB8" s="1149"/>
      <c r="AC8" s="604" t="s">
        <v>385</v>
      </c>
      <c r="AD8" s="605" t="s">
        <v>386</v>
      </c>
      <c r="AE8" s="1145"/>
      <c r="AF8" s="604" t="s">
        <v>387</v>
      </c>
      <c r="AG8" s="605" t="s">
        <v>382</v>
      </c>
      <c r="AH8" s="606" t="s">
        <v>384</v>
      </c>
      <c r="AI8" s="1145"/>
      <c r="AJ8" s="1149"/>
      <c r="AK8" s="604" t="s">
        <v>385</v>
      </c>
      <c r="AL8" s="1156"/>
      <c r="AM8" s="1145"/>
      <c r="AN8" s="604" t="s">
        <v>387</v>
      </c>
      <c r="AO8" s="598"/>
      <c r="AP8" s="582"/>
      <c r="AQ8" s="1147"/>
      <c r="AR8" s="603" t="s">
        <v>382</v>
      </c>
      <c r="AS8" s="1149"/>
      <c r="AT8" s="607" t="s">
        <v>386</v>
      </c>
      <c r="AU8" s="604" t="s">
        <v>383</v>
      </c>
      <c r="AV8" s="1147" t="s">
        <v>384</v>
      </c>
      <c r="AW8" s="1145"/>
      <c r="AX8" s="605" t="s">
        <v>386</v>
      </c>
      <c r="AY8" s="603" t="s">
        <v>389</v>
      </c>
      <c r="AZ8" s="604" t="s">
        <v>387</v>
      </c>
      <c r="BA8" s="605" t="s">
        <v>382</v>
      </c>
      <c r="BB8" s="606" t="s">
        <v>390</v>
      </c>
      <c r="BC8" s="603" t="s">
        <v>384</v>
      </c>
      <c r="BD8" s="1159"/>
      <c r="BE8" s="1156"/>
      <c r="BF8" s="1145"/>
      <c r="BG8" s="604" t="s">
        <v>387</v>
      </c>
      <c r="BH8" s="585"/>
      <c r="BI8" s="582"/>
      <c r="BJ8" s="1147"/>
      <c r="BK8" s="603" t="s">
        <v>382</v>
      </c>
      <c r="BL8" s="1149"/>
      <c r="BM8" s="608" t="s">
        <v>386</v>
      </c>
      <c r="BN8" s="1147" t="s">
        <v>384</v>
      </c>
      <c r="BO8" s="1145"/>
      <c r="BP8" s="605" t="s">
        <v>386</v>
      </c>
      <c r="BQ8" s="603" t="s">
        <v>389</v>
      </c>
      <c r="BR8" s="604" t="s">
        <v>387</v>
      </c>
      <c r="BS8" s="605" t="s">
        <v>382</v>
      </c>
      <c r="BT8" s="606" t="s">
        <v>390</v>
      </c>
      <c r="BU8" s="606" t="s">
        <v>384</v>
      </c>
      <c r="BV8" s="1153"/>
      <c r="BW8" s="1156"/>
      <c r="BX8" s="1145"/>
      <c r="BY8" s="604" t="s">
        <v>387</v>
      </c>
      <c r="BZ8" s="585"/>
    </row>
    <row r="9" spans="1:78" ht="15">
      <c r="A9" s="582"/>
      <c r="B9" s="1148"/>
      <c r="C9" s="610"/>
      <c r="D9" s="610" t="s">
        <v>390</v>
      </c>
      <c r="E9" s="1163"/>
      <c r="F9" s="1148"/>
      <c r="G9" s="1146"/>
      <c r="H9" s="610" t="s">
        <v>390</v>
      </c>
      <c r="I9" s="611" t="s">
        <v>390</v>
      </c>
      <c r="J9" s="612" t="s">
        <v>391</v>
      </c>
      <c r="K9" s="610" t="s">
        <v>391</v>
      </c>
      <c r="L9" s="611" t="s">
        <v>390</v>
      </c>
      <c r="M9" s="609"/>
      <c r="N9" s="1150"/>
      <c r="O9" s="1146"/>
      <c r="P9" s="610" t="s">
        <v>390</v>
      </c>
      <c r="Q9" s="611" t="s">
        <v>390</v>
      </c>
      <c r="R9" s="1157"/>
      <c r="S9" s="1146"/>
      <c r="T9" s="611" t="s">
        <v>390</v>
      </c>
      <c r="U9" s="613"/>
      <c r="V9" s="582"/>
      <c r="W9" s="1148"/>
      <c r="X9" s="610"/>
      <c r="Y9" s="610" t="s">
        <v>390</v>
      </c>
      <c r="Z9" s="1148"/>
      <c r="AA9" s="1146"/>
      <c r="AB9" s="610" t="s">
        <v>390</v>
      </c>
      <c r="AC9" s="611" t="s">
        <v>390</v>
      </c>
      <c r="AD9" s="612" t="s">
        <v>391</v>
      </c>
      <c r="AE9" s="610" t="s">
        <v>391</v>
      </c>
      <c r="AF9" s="611" t="s">
        <v>390</v>
      </c>
      <c r="AG9" s="612"/>
      <c r="AH9" s="615"/>
      <c r="AI9" s="1146"/>
      <c r="AJ9" s="610" t="s">
        <v>390</v>
      </c>
      <c r="AK9" s="611" t="s">
        <v>390</v>
      </c>
      <c r="AL9" s="1157"/>
      <c r="AM9" s="1146"/>
      <c r="AN9" s="611" t="s">
        <v>390</v>
      </c>
      <c r="AO9" s="598"/>
      <c r="AP9" s="582"/>
      <c r="AQ9" s="1148"/>
      <c r="AR9" s="610"/>
      <c r="AS9" s="610" t="s">
        <v>390</v>
      </c>
      <c r="AT9" s="616" t="s">
        <v>391</v>
      </c>
      <c r="AU9" s="611" t="s">
        <v>387</v>
      </c>
      <c r="AV9" s="1148"/>
      <c r="AW9" s="1146"/>
      <c r="AX9" s="612" t="s">
        <v>391</v>
      </c>
      <c r="AY9" s="610" t="s">
        <v>391</v>
      </c>
      <c r="AZ9" s="611" t="s">
        <v>390</v>
      </c>
      <c r="BA9" s="612"/>
      <c r="BB9" s="615"/>
      <c r="BC9" s="610"/>
      <c r="BD9" s="611" t="s">
        <v>390</v>
      </c>
      <c r="BE9" s="1157"/>
      <c r="BF9" s="1146"/>
      <c r="BG9" s="611" t="s">
        <v>390</v>
      </c>
      <c r="BH9" s="585"/>
      <c r="BI9" s="582"/>
      <c r="BJ9" s="1148"/>
      <c r="BK9" s="610"/>
      <c r="BL9" s="610" t="s">
        <v>390</v>
      </c>
      <c r="BM9" s="610" t="s">
        <v>391</v>
      </c>
      <c r="BN9" s="1148"/>
      <c r="BO9" s="1146"/>
      <c r="BP9" s="612" t="s">
        <v>391</v>
      </c>
      <c r="BQ9" s="610" t="s">
        <v>391</v>
      </c>
      <c r="BR9" s="611" t="s">
        <v>390</v>
      </c>
      <c r="BS9" s="612"/>
      <c r="BT9" s="615"/>
      <c r="BU9" s="615"/>
      <c r="BV9" s="1154"/>
      <c r="BW9" s="1157"/>
      <c r="BX9" s="1146"/>
      <c r="BY9" s="611" t="s">
        <v>390</v>
      </c>
      <c r="BZ9" s="585"/>
    </row>
    <row r="10" spans="1:78" s="626" customFormat="1" ht="15" customHeight="1">
      <c r="A10" s="617"/>
      <c r="B10" s="618"/>
      <c r="C10" s="619"/>
      <c r="D10" s="619"/>
      <c r="E10" s="620"/>
      <c r="F10" s="621"/>
      <c r="G10" s="619"/>
      <c r="H10" s="619"/>
      <c r="I10" s="622">
        <f>+H10-G10</f>
        <v>0</v>
      </c>
      <c r="J10" s="623"/>
      <c r="K10" s="619"/>
      <c r="L10" s="620"/>
      <c r="M10" s="623"/>
      <c r="N10" s="624"/>
      <c r="O10" s="619"/>
      <c r="P10" s="619"/>
      <c r="Q10" s="622">
        <f>+P10-O10</f>
        <v>0</v>
      </c>
      <c r="R10" s="623"/>
      <c r="S10" s="619"/>
      <c r="T10" s="620"/>
      <c r="U10" s="625"/>
      <c r="V10" s="617"/>
      <c r="W10" s="618"/>
      <c r="X10" s="619"/>
      <c r="Y10" s="619"/>
      <c r="Z10" s="621"/>
      <c r="AA10" s="619"/>
      <c r="AB10" s="619"/>
      <c r="AC10" s="622">
        <f>+AB10-AA10</f>
        <v>0</v>
      </c>
      <c r="AD10" s="623"/>
      <c r="AE10" s="619"/>
      <c r="AF10" s="620"/>
      <c r="AG10" s="623"/>
      <c r="AH10" s="624"/>
      <c r="AI10" s="619"/>
      <c r="AJ10" s="619"/>
      <c r="AK10" s="622">
        <f>+AJ10-AI10</f>
        <v>0</v>
      </c>
      <c r="AL10" s="619"/>
      <c r="AM10" s="619"/>
      <c r="AN10" s="620"/>
      <c r="AO10" s="625"/>
      <c r="AP10" s="617"/>
      <c r="AQ10" s="618"/>
      <c r="AR10" s="619"/>
      <c r="AS10" s="619"/>
      <c r="AT10" s="627"/>
      <c r="AU10" s="620"/>
      <c r="AV10" s="621"/>
      <c r="AW10" s="619"/>
      <c r="AX10" s="623"/>
      <c r="AY10" s="619"/>
      <c r="AZ10" s="620"/>
      <c r="BA10" s="623"/>
      <c r="BB10" s="628"/>
      <c r="BC10" s="629"/>
      <c r="BD10" s="630"/>
      <c r="BE10" s="628"/>
      <c r="BF10" s="619"/>
      <c r="BG10" s="620"/>
      <c r="BH10" s="625"/>
      <c r="BI10" s="617"/>
      <c r="BJ10" s="618"/>
      <c r="BK10" s="619"/>
      <c r="BL10" s="619"/>
      <c r="BM10" s="619"/>
      <c r="BN10" s="621"/>
      <c r="BO10" s="619"/>
      <c r="BP10" s="623"/>
      <c r="BQ10" s="619"/>
      <c r="BR10" s="620"/>
      <c r="BS10" s="623"/>
      <c r="BT10" s="628"/>
      <c r="BU10" s="624"/>
      <c r="BV10" s="631"/>
      <c r="BW10" s="628"/>
      <c r="BX10" s="619"/>
      <c r="BY10" s="620"/>
      <c r="BZ10" s="625"/>
    </row>
    <row r="11" spans="1:78" s="626" customFormat="1" ht="15" customHeight="1">
      <c r="A11" s="617"/>
      <c r="B11" s="632"/>
      <c r="C11" s="633"/>
      <c r="D11" s="633"/>
      <c r="E11" s="634"/>
      <c r="F11" s="635"/>
      <c r="G11" s="633"/>
      <c r="H11" s="633"/>
      <c r="I11" s="636">
        <f aca="true" t="shared" si="0" ref="I11:I30">+H11-G11</f>
        <v>0</v>
      </c>
      <c r="J11" s="637"/>
      <c r="K11" s="633"/>
      <c r="L11" s="634"/>
      <c r="M11" s="637"/>
      <c r="N11" s="638"/>
      <c r="O11" s="633"/>
      <c r="P11" s="633"/>
      <c r="Q11" s="636">
        <f aca="true" t="shared" si="1" ref="Q11:Q30">+P11-O11</f>
        <v>0</v>
      </c>
      <c r="R11" s="637"/>
      <c r="S11" s="633"/>
      <c r="T11" s="634"/>
      <c r="U11" s="625"/>
      <c r="V11" s="617"/>
      <c r="W11" s="632"/>
      <c r="X11" s="633"/>
      <c r="Y11" s="633"/>
      <c r="Z11" s="635"/>
      <c r="AA11" s="633"/>
      <c r="AB11" s="633"/>
      <c r="AC11" s="636">
        <f aca="true" t="shared" si="2" ref="AC11:AC30">+AB11-AA11</f>
        <v>0</v>
      </c>
      <c r="AD11" s="637"/>
      <c r="AE11" s="633"/>
      <c r="AF11" s="634"/>
      <c r="AG11" s="637"/>
      <c r="AH11" s="638"/>
      <c r="AI11" s="633"/>
      <c r="AJ11" s="633"/>
      <c r="AK11" s="636">
        <f aca="true" t="shared" si="3" ref="AK11:AK30">+AJ11-AI11</f>
        <v>0</v>
      </c>
      <c r="AL11" s="633"/>
      <c r="AM11" s="633"/>
      <c r="AN11" s="634"/>
      <c r="AO11" s="625"/>
      <c r="AP11" s="617"/>
      <c r="AQ11" s="632"/>
      <c r="AR11" s="633"/>
      <c r="AS11" s="633"/>
      <c r="AT11" s="639"/>
      <c r="AU11" s="634"/>
      <c r="AV11" s="635"/>
      <c r="AW11" s="633"/>
      <c r="AX11" s="637"/>
      <c r="AY11" s="633"/>
      <c r="AZ11" s="634"/>
      <c r="BA11" s="637"/>
      <c r="BB11" s="640"/>
      <c r="BC11" s="641"/>
      <c r="BD11" s="642"/>
      <c r="BE11" s="640"/>
      <c r="BF11" s="633"/>
      <c r="BG11" s="634"/>
      <c r="BH11" s="625"/>
      <c r="BI11" s="617"/>
      <c r="BJ11" s="632"/>
      <c r="BK11" s="633"/>
      <c r="BL11" s="633"/>
      <c r="BM11" s="633"/>
      <c r="BN11" s="635"/>
      <c r="BO11" s="633"/>
      <c r="BP11" s="637"/>
      <c r="BQ11" s="633"/>
      <c r="BR11" s="634"/>
      <c r="BS11" s="637"/>
      <c r="BT11" s="640"/>
      <c r="BU11" s="638"/>
      <c r="BV11" s="643"/>
      <c r="BW11" s="640"/>
      <c r="BX11" s="633"/>
      <c r="BY11" s="634"/>
      <c r="BZ11" s="625"/>
    </row>
    <row r="12" spans="1:78" s="626" customFormat="1" ht="15" customHeight="1">
      <c r="A12" s="617"/>
      <c r="B12" s="632"/>
      <c r="C12" s="633"/>
      <c r="D12" s="633"/>
      <c r="E12" s="634"/>
      <c r="F12" s="635"/>
      <c r="G12" s="633"/>
      <c r="H12" s="633"/>
      <c r="I12" s="636">
        <f t="shared" si="0"/>
        <v>0</v>
      </c>
      <c r="J12" s="637"/>
      <c r="K12" s="633"/>
      <c r="L12" s="634"/>
      <c r="M12" s="637"/>
      <c r="N12" s="638"/>
      <c r="O12" s="633"/>
      <c r="P12" s="633"/>
      <c r="Q12" s="636">
        <f t="shared" si="1"/>
        <v>0</v>
      </c>
      <c r="R12" s="637"/>
      <c r="S12" s="633"/>
      <c r="T12" s="634"/>
      <c r="U12" s="625"/>
      <c r="V12" s="617"/>
      <c r="W12" s="632"/>
      <c r="X12" s="633"/>
      <c r="Y12" s="633"/>
      <c r="Z12" s="635"/>
      <c r="AA12" s="633"/>
      <c r="AB12" s="633"/>
      <c r="AC12" s="636">
        <f t="shared" si="2"/>
        <v>0</v>
      </c>
      <c r="AD12" s="637"/>
      <c r="AE12" s="633"/>
      <c r="AF12" s="634"/>
      <c r="AG12" s="637"/>
      <c r="AH12" s="638"/>
      <c r="AI12" s="633"/>
      <c r="AJ12" s="633"/>
      <c r="AK12" s="636">
        <f t="shared" si="3"/>
        <v>0</v>
      </c>
      <c r="AL12" s="633"/>
      <c r="AM12" s="633"/>
      <c r="AN12" s="634"/>
      <c r="AO12" s="625"/>
      <c r="AP12" s="617"/>
      <c r="AQ12" s="632"/>
      <c r="AR12" s="633"/>
      <c r="AS12" s="633"/>
      <c r="AT12" s="639"/>
      <c r="AU12" s="634"/>
      <c r="AV12" s="635"/>
      <c r="AW12" s="633"/>
      <c r="AX12" s="637"/>
      <c r="AY12" s="633"/>
      <c r="AZ12" s="634"/>
      <c r="BA12" s="637"/>
      <c r="BB12" s="640"/>
      <c r="BC12" s="641"/>
      <c r="BD12" s="642"/>
      <c r="BE12" s="640"/>
      <c r="BF12" s="633"/>
      <c r="BG12" s="634"/>
      <c r="BH12" s="625"/>
      <c r="BI12" s="617"/>
      <c r="BJ12" s="632"/>
      <c r="BK12" s="633"/>
      <c r="BL12" s="633"/>
      <c r="BM12" s="633"/>
      <c r="BN12" s="635"/>
      <c r="BO12" s="633"/>
      <c r="BP12" s="637"/>
      <c r="BQ12" s="633"/>
      <c r="BR12" s="634"/>
      <c r="BS12" s="637"/>
      <c r="BT12" s="640"/>
      <c r="BU12" s="638"/>
      <c r="BV12" s="643"/>
      <c r="BW12" s="640"/>
      <c r="BX12" s="633"/>
      <c r="BY12" s="634"/>
      <c r="BZ12" s="625"/>
    </row>
    <row r="13" spans="1:78" s="626" customFormat="1" ht="15" customHeight="1">
      <c r="A13" s="617"/>
      <c r="B13" s="632"/>
      <c r="C13" s="633"/>
      <c r="D13" s="633"/>
      <c r="E13" s="634"/>
      <c r="F13" s="635"/>
      <c r="G13" s="633"/>
      <c r="H13" s="633"/>
      <c r="I13" s="636">
        <f t="shared" si="0"/>
        <v>0</v>
      </c>
      <c r="J13" s="637"/>
      <c r="K13" s="633"/>
      <c r="L13" s="634"/>
      <c r="M13" s="637"/>
      <c r="N13" s="638"/>
      <c r="O13" s="633"/>
      <c r="P13" s="633"/>
      <c r="Q13" s="636">
        <f t="shared" si="1"/>
        <v>0</v>
      </c>
      <c r="R13" s="637"/>
      <c r="S13" s="633"/>
      <c r="T13" s="634"/>
      <c r="U13" s="625"/>
      <c r="V13" s="617"/>
      <c r="W13" s="632"/>
      <c r="X13" s="633"/>
      <c r="Y13" s="633"/>
      <c r="Z13" s="635"/>
      <c r="AA13" s="633"/>
      <c r="AB13" s="633"/>
      <c r="AC13" s="636">
        <f t="shared" si="2"/>
        <v>0</v>
      </c>
      <c r="AD13" s="637"/>
      <c r="AE13" s="633"/>
      <c r="AF13" s="634"/>
      <c r="AG13" s="637"/>
      <c r="AH13" s="638"/>
      <c r="AI13" s="633"/>
      <c r="AJ13" s="633"/>
      <c r="AK13" s="636">
        <f t="shared" si="3"/>
        <v>0</v>
      </c>
      <c r="AL13" s="633"/>
      <c r="AM13" s="633"/>
      <c r="AN13" s="634"/>
      <c r="AO13" s="625"/>
      <c r="AP13" s="617"/>
      <c r="AQ13" s="632"/>
      <c r="AR13" s="633"/>
      <c r="AS13" s="633"/>
      <c r="AT13" s="639"/>
      <c r="AU13" s="634"/>
      <c r="AV13" s="635"/>
      <c r="AW13" s="633"/>
      <c r="AX13" s="637"/>
      <c r="AY13" s="633"/>
      <c r="AZ13" s="634"/>
      <c r="BA13" s="637"/>
      <c r="BB13" s="640"/>
      <c r="BC13" s="641"/>
      <c r="BD13" s="642"/>
      <c r="BE13" s="640"/>
      <c r="BF13" s="633"/>
      <c r="BG13" s="634"/>
      <c r="BH13" s="625"/>
      <c r="BI13" s="617"/>
      <c r="BJ13" s="632"/>
      <c r="BK13" s="633"/>
      <c r="BL13" s="633"/>
      <c r="BM13" s="633"/>
      <c r="BN13" s="635"/>
      <c r="BO13" s="633"/>
      <c r="BP13" s="637"/>
      <c r="BQ13" s="633"/>
      <c r="BR13" s="634"/>
      <c r="BS13" s="637"/>
      <c r="BT13" s="640"/>
      <c r="BU13" s="638"/>
      <c r="BV13" s="643"/>
      <c r="BW13" s="640"/>
      <c r="BX13" s="633"/>
      <c r="BY13" s="634"/>
      <c r="BZ13" s="625"/>
    </row>
    <row r="14" spans="1:78" s="626" customFormat="1" ht="15" customHeight="1">
      <c r="A14" s="617"/>
      <c r="B14" s="632"/>
      <c r="C14" s="633"/>
      <c r="D14" s="633"/>
      <c r="E14" s="634"/>
      <c r="F14" s="635"/>
      <c r="G14" s="633"/>
      <c r="H14" s="633"/>
      <c r="I14" s="636">
        <f t="shared" si="0"/>
        <v>0</v>
      </c>
      <c r="J14" s="637"/>
      <c r="K14" s="633"/>
      <c r="L14" s="634"/>
      <c r="M14" s="637"/>
      <c r="N14" s="638"/>
      <c r="O14" s="633"/>
      <c r="P14" s="633"/>
      <c r="Q14" s="636">
        <f t="shared" si="1"/>
        <v>0</v>
      </c>
      <c r="R14" s="637"/>
      <c r="S14" s="633"/>
      <c r="T14" s="634"/>
      <c r="U14" s="625"/>
      <c r="V14" s="617"/>
      <c r="W14" s="632"/>
      <c r="X14" s="633"/>
      <c r="Y14" s="633"/>
      <c r="Z14" s="635"/>
      <c r="AA14" s="633"/>
      <c r="AB14" s="633"/>
      <c r="AC14" s="636">
        <f t="shared" si="2"/>
        <v>0</v>
      </c>
      <c r="AD14" s="637"/>
      <c r="AE14" s="633"/>
      <c r="AF14" s="634"/>
      <c r="AG14" s="637"/>
      <c r="AH14" s="638"/>
      <c r="AI14" s="633"/>
      <c r="AJ14" s="633"/>
      <c r="AK14" s="636">
        <f t="shared" si="3"/>
        <v>0</v>
      </c>
      <c r="AL14" s="633"/>
      <c r="AM14" s="633"/>
      <c r="AN14" s="634"/>
      <c r="AO14" s="625"/>
      <c r="AP14" s="617"/>
      <c r="AQ14" s="632"/>
      <c r="AR14" s="633"/>
      <c r="AS14" s="633"/>
      <c r="AT14" s="639"/>
      <c r="AU14" s="634"/>
      <c r="AV14" s="635"/>
      <c r="AW14" s="633"/>
      <c r="AX14" s="637"/>
      <c r="AY14" s="633"/>
      <c r="AZ14" s="634"/>
      <c r="BA14" s="637"/>
      <c r="BB14" s="640"/>
      <c r="BC14" s="641"/>
      <c r="BD14" s="642"/>
      <c r="BE14" s="640"/>
      <c r="BF14" s="633"/>
      <c r="BG14" s="634"/>
      <c r="BH14" s="625"/>
      <c r="BI14" s="617"/>
      <c r="BJ14" s="632"/>
      <c r="BK14" s="633"/>
      <c r="BL14" s="633"/>
      <c r="BM14" s="633"/>
      <c r="BN14" s="635"/>
      <c r="BO14" s="633"/>
      <c r="BP14" s="637"/>
      <c r="BQ14" s="633"/>
      <c r="BR14" s="634"/>
      <c r="BS14" s="637"/>
      <c r="BT14" s="640"/>
      <c r="BU14" s="638"/>
      <c r="BV14" s="643"/>
      <c r="BW14" s="640"/>
      <c r="BX14" s="633"/>
      <c r="BY14" s="634"/>
      <c r="BZ14" s="625"/>
    </row>
    <row r="15" spans="1:78" s="626" customFormat="1" ht="15" customHeight="1">
      <c r="A15" s="617"/>
      <c r="B15" s="632"/>
      <c r="C15" s="633"/>
      <c r="D15" s="633"/>
      <c r="E15" s="634"/>
      <c r="F15" s="635"/>
      <c r="G15" s="633"/>
      <c r="H15" s="633"/>
      <c r="I15" s="636">
        <f t="shared" si="0"/>
        <v>0</v>
      </c>
      <c r="J15" s="637"/>
      <c r="K15" s="633"/>
      <c r="L15" s="634"/>
      <c r="M15" s="637"/>
      <c r="N15" s="638"/>
      <c r="O15" s="633"/>
      <c r="P15" s="633"/>
      <c r="Q15" s="636">
        <f t="shared" si="1"/>
        <v>0</v>
      </c>
      <c r="R15" s="637"/>
      <c r="S15" s="633"/>
      <c r="T15" s="634"/>
      <c r="U15" s="625"/>
      <c r="V15" s="617"/>
      <c r="W15" s="632"/>
      <c r="X15" s="633"/>
      <c r="Y15" s="633"/>
      <c r="Z15" s="635"/>
      <c r="AA15" s="633"/>
      <c r="AB15" s="633"/>
      <c r="AC15" s="636">
        <f t="shared" si="2"/>
        <v>0</v>
      </c>
      <c r="AD15" s="637"/>
      <c r="AE15" s="633"/>
      <c r="AF15" s="634"/>
      <c r="AG15" s="637"/>
      <c r="AH15" s="638"/>
      <c r="AI15" s="633"/>
      <c r="AJ15" s="633"/>
      <c r="AK15" s="636">
        <f t="shared" si="3"/>
        <v>0</v>
      </c>
      <c r="AL15" s="633"/>
      <c r="AM15" s="633"/>
      <c r="AN15" s="634"/>
      <c r="AO15" s="625"/>
      <c r="AP15" s="617"/>
      <c r="AQ15" s="632"/>
      <c r="AR15" s="633"/>
      <c r="AS15" s="633"/>
      <c r="AT15" s="639"/>
      <c r="AU15" s="634"/>
      <c r="AV15" s="635"/>
      <c r="AW15" s="633"/>
      <c r="AX15" s="637"/>
      <c r="AY15" s="633"/>
      <c r="AZ15" s="634"/>
      <c r="BA15" s="637"/>
      <c r="BB15" s="640"/>
      <c r="BC15" s="641"/>
      <c r="BD15" s="642"/>
      <c r="BE15" s="640"/>
      <c r="BF15" s="633"/>
      <c r="BG15" s="634"/>
      <c r="BH15" s="625"/>
      <c r="BI15" s="617"/>
      <c r="BJ15" s="632"/>
      <c r="BK15" s="633"/>
      <c r="BL15" s="633"/>
      <c r="BM15" s="633"/>
      <c r="BN15" s="635"/>
      <c r="BO15" s="633"/>
      <c r="BP15" s="637"/>
      <c r="BQ15" s="633"/>
      <c r="BR15" s="634"/>
      <c r="BS15" s="637"/>
      <c r="BT15" s="640"/>
      <c r="BU15" s="638"/>
      <c r="BV15" s="643"/>
      <c r="BW15" s="640"/>
      <c r="BX15" s="633"/>
      <c r="BY15" s="634"/>
      <c r="BZ15" s="625"/>
    </row>
    <row r="16" spans="1:78" s="626" customFormat="1" ht="15" customHeight="1">
      <c r="A16" s="617"/>
      <c r="B16" s="632"/>
      <c r="C16" s="633"/>
      <c r="D16" s="633"/>
      <c r="E16" s="634"/>
      <c r="F16" s="635"/>
      <c r="G16" s="633"/>
      <c r="H16" s="633"/>
      <c r="I16" s="636">
        <f t="shared" si="0"/>
        <v>0</v>
      </c>
      <c r="J16" s="637"/>
      <c r="K16" s="633"/>
      <c r="L16" s="634"/>
      <c r="M16" s="637"/>
      <c r="N16" s="638"/>
      <c r="O16" s="633"/>
      <c r="P16" s="633"/>
      <c r="Q16" s="636">
        <f t="shared" si="1"/>
        <v>0</v>
      </c>
      <c r="R16" s="637"/>
      <c r="S16" s="633"/>
      <c r="T16" s="634"/>
      <c r="U16" s="625"/>
      <c r="V16" s="617"/>
      <c r="W16" s="632"/>
      <c r="X16" s="633"/>
      <c r="Y16" s="633"/>
      <c r="Z16" s="635"/>
      <c r="AA16" s="633"/>
      <c r="AB16" s="633"/>
      <c r="AC16" s="636">
        <f t="shared" si="2"/>
        <v>0</v>
      </c>
      <c r="AD16" s="637"/>
      <c r="AE16" s="633"/>
      <c r="AF16" s="634"/>
      <c r="AG16" s="637"/>
      <c r="AH16" s="638"/>
      <c r="AI16" s="633"/>
      <c r="AJ16" s="633"/>
      <c r="AK16" s="636">
        <f t="shared" si="3"/>
        <v>0</v>
      </c>
      <c r="AL16" s="633"/>
      <c r="AM16" s="633"/>
      <c r="AN16" s="634"/>
      <c r="AO16" s="625"/>
      <c r="AP16" s="617"/>
      <c r="AQ16" s="632"/>
      <c r="AR16" s="633"/>
      <c r="AS16" s="633"/>
      <c r="AT16" s="639"/>
      <c r="AU16" s="634"/>
      <c r="AV16" s="635"/>
      <c r="AW16" s="633"/>
      <c r="AX16" s="637"/>
      <c r="AY16" s="633"/>
      <c r="AZ16" s="634"/>
      <c r="BA16" s="637"/>
      <c r="BB16" s="640"/>
      <c r="BC16" s="641"/>
      <c r="BD16" s="642"/>
      <c r="BE16" s="640"/>
      <c r="BF16" s="633"/>
      <c r="BG16" s="634"/>
      <c r="BH16" s="625"/>
      <c r="BI16" s="617"/>
      <c r="BJ16" s="632"/>
      <c r="BK16" s="633"/>
      <c r="BL16" s="633"/>
      <c r="BM16" s="633"/>
      <c r="BN16" s="635"/>
      <c r="BO16" s="633"/>
      <c r="BP16" s="637"/>
      <c r="BQ16" s="633"/>
      <c r="BR16" s="634"/>
      <c r="BS16" s="637"/>
      <c r="BT16" s="640"/>
      <c r="BU16" s="638"/>
      <c r="BV16" s="643"/>
      <c r="BW16" s="640"/>
      <c r="BX16" s="633"/>
      <c r="BY16" s="634"/>
      <c r="BZ16" s="625"/>
    </row>
    <row r="17" spans="1:78" s="626" customFormat="1" ht="15" customHeight="1">
      <c r="A17" s="617"/>
      <c r="B17" s="632"/>
      <c r="C17" s="633"/>
      <c r="D17" s="633"/>
      <c r="E17" s="634"/>
      <c r="F17" s="635"/>
      <c r="G17" s="633"/>
      <c r="H17" s="633"/>
      <c r="I17" s="636">
        <f t="shared" si="0"/>
        <v>0</v>
      </c>
      <c r="J17" s="637"/>
      <c r="K17" s="633"/>
      <c r="L17" s="634"/>
      <c r="M17" s="637"/>
      <c r="N17" s="638"/>
      <c r="O17" s="633"/>
      <c r="P17" s="633"/>
      <c r="Q17" s="636">
        <f t="shared" si="1"/>
        <v>0</v>
      </c>
      <c r="R17" s="637"/>
      <c r="S17" s="633"/>
      <c r="T17" s="634"/>
      <c r="U17" s="625"/>
      <c r="V17" s="617"/>
      <c r="W17" s="632"/>
      <c r="X17" s="633"/>
      <c r="Y17" s="633"/>
      <c r="Z17" s="635"/>
      <c r="AA17" s="633"/>
      <c r="AB17" s="633"/>
      <c r="AC17" s="636">
        <f t="shared" si="2"/>
        <v>0</v>
      </c>
      <c r="AD17" s="637"/>
      <c r="AE17" s="633"/>
      <c r="AF17" s="634"/>
      <c r="AG17" s="637"/>
      <c r="AH17" s="638"/>
      <c r="AI17" s="633"/>
      <c r="AJ17" s="633"/>
      <c r="AK17" s="636">
        <f t="shared" si="3"/>
        <v>0</v>
      </c>
      <c r="AL17" s="633"/>
      <c r="AM17" s="633"/>
      <c r="AN17" s="634"/>
      <c r="AO17" s="625"/>
      <c r="AP17" s="617"/>
      <c r="AQ17" s="632"/>
      <c r="AR17" s="633"/>
      <c r="AS17" s="633"/>
      <c r="AT17" s="639"/>
      <c r="AU17" s="634"/>
      <c r="AV17" s="635"/>
      <c r="AW17" s="633"/>
      <c r="AX17" s="637"/>
      <c r="AY17" s="633"/>
      <c r="AZ17" s="634"/>
      <c r="BA17" s="637"/>
      <c r="BB17" s="640"/>
      <c r="BC17" s="641"/>
      <c r="BD17" s="642"/>
      <c r="BE17" s="640"/>
      <c r="BF17" s="633"/>
      <c r="BG17" s="634"/>
      <c r="BH17" s="625"/>
      <c r="BI17" s="617"/>
      <c r="BJ17" s="632"/>
      <c r="BK17" s="633"/>
      <c r="BL17" s="633"/>
      <c r="BM17" s="633"/>
      <c r="BN17" s="635"/>
      <c r="BO17" s="633"/>
      <c r="BP17" s="637"/>
      <c r="BQ17" s="633"/>
      <c r="BR17" s="634"/>
      <c r="BS17" s="637"/>
      <c r="BT17" s="640"/>
      <c r="BU17" s="638"/>
      <c r="BV17" s="643"/>
      <c r="BW17" s="640"/>
      <c r="BX17" s="633"/>
      <c r="BY17" s="634"/>
      <c r="BZ17" s="625"/>
    </row>
    <row r="18" spans="1:78" s="626" customFormat="1" ht="15" customHeight="1">
      <c r="A18" s="617"/>
      <c r="B18" s="632"/>
      <c r="C18" s="633"/>
      <c r="D18" s="633"/>
      <c r="E18" s="634"/>
      <c r="F18" s="635"/>
      <c r="G18" s="633"/>
      <c r="H18" s="633"/>
      <c r="I18" s="636">
        <f t="shared" si="0"/>
        <v>0</v>
      </c>
      <c r="J18" s="637"/>
      <c r="K18" s="633"/>
      <c r="L18" s="634"/>
      <c r="M18" s="637"/>
      <c r="N18" s="638"/>
      <c r="O18" s="633"/>
      <c r="P18" s="633"/>
      <c r="Q18" s="636">
        <f t="shared" si="1"/>
        <v>0</v>
      </c>
      <c r="R18" s="637"/>
      <c r="S18" s="633"/>
      <c r="T18" s="634"/>
      <c r="U18" s="625"/>
      <c r="V18" s="617"/>
      <c r="W18" s="632"/>
      <c r="X18" s="633"/>
      <c r="Y18" s="633"/>
      <c r="Z18" s="635"/>
      <c r="AA18" s="633"/>
      <c r="AB18" s="633"/>
      <c r="AC18" s="636">
        <f t="shared" si="2"/>
        <v>0</v>
      </c>
      <c r="AD18" s="637"/>
      <c r="AE18" s="633"/>
      <c r="AF18" s="634"/>
      <c r="AG18" s="637"/>
      <c r="AH18" s="638"/>
      <c r="AI18" s="633"/>
      <c r="AJ18" s="633"/>
      <c r="AK18" s="636">
        <f t="shared" si="3"/>
        <v>0</v>
      </c>
      <c r="AL18" s="633"/>
      <c r="AM18" s="633"/>
      <c r="AN18" s="634"/>
      <c r="AO18" s="625"/>
      <c r="AP18" s="617"/>
      <c r="AQ18" s="632"/>
      <c r="AR18" s="633"/>
      <c r="AS18" s="633"/>
      <c r="AT18" s="639"/>
      <c r="AU18" s="634"/>
      <c r="AV18" s="635"/>
      <c r="AW18" s="633"/>
      <c r="AX18" s="637"/>
      <c r="AY18" s="633"/>
      <c r="AZ18" s="634"/>
      <c r="BA18" s="637"/>
      <c r="BB18" s="640"/>
      <c r="BC18" s="641"/>
      <c r="BD18" s="642"/>
      <c r="BE18" s="640"/>
      <c r="BF18" s="633"/>
      <c r="BG18" s="634"/>
      <c r="BH18" s="625"/>
      <c r="BI18" s="617"/>
      <c r="BJ18" s="632"/>
      <c r="BK18" s="633"/>
      <c r="BL18" s="633"/>
      <c r="BM18" s="633"/>
      <c r="BN18" s="635"/>
      <c r="BO18" s="633"/>
      <c r="BP18" s="637"/>
      <c r="BQ18" s="633"/>
      <c r="BR18" s="634"/>
      <c r="BS18" s="637"/>
      <c r="BT18" s="640"/>
      <c r="BU18" s="638"/>
      <c r="BV18" s="643"/>
      <c r="BW18" s="640"/>
      <c r="BX18" s="633"/>
      <c r="BY18" s="634"/>
      <c r="BZ18" s="625"/>
    </row>
    <row r="19" spans="1:78" s="626" customFormat="1" ht="15" customHeight="1">
      <c r="A19" s="617"/>
      <c r="B19" s="632"/>
      <c r="C19" s="633"/>
      <c r="D19" s="633"/>
      <c r="E19" s="634"/>
      <c r="F19" s="635"/>
      <c r="G19" s="633"/>
      <c r="H19" s="633"/>
      <c r="I19" s="636">
        <f t="shared" si="0"/>
        <v>0</v>
      </c>
      <c r="J19" s="637"/>
      <c r="K19" s="633"/>
      <c r="L19" s="634"/>
      <c r="M19" s="637"/>
      <c r="N19" s="638"/>
      <c r="O19" s="633"/>
      <c r="P19" s="633"/>
      <c r="Q19" s="636">
        <f t="shared" si="1"/>
        <v>0</v>
      </c>
      <c r="R19" s="637"/>
      <c r="S19" s="633"/>
      <c r="T19" s="634"/>
      <c r="U19" s="625"/>
      <c r="V19" s="617"/>
      <c r="W19" s="632"/>
      <c r="X19" s="633"/>
      <c r="Y19" s="633"/>
      <c r="Z19" s="635"/>
      <c r="AA19" s="633"/>
      <c r="AB19" s="633"/>
      <c r="AC19" s="636">
        <f t="shared" si="2"/>
        <v>0</v>
      </c>
      <c r="AD19" s="637"/>
      <c r="AE19" s="633"/>
      <c r="AF19" s="634"/>
      <c r="AG19" s="637"/>
      <c r="AH19" s="638"/>
      <c r="AI19" s="633"/>
      <c r="AJ19" s="633"/>
      <c r="AK19" s="636">
        <f t="shared" si="3"/>
        <v>0</v>
      </c>
      <c r="AL19" s="633"/>
      <c r="AM19" s="633"/>
      <c r="AN19" s="634"/>
      <c r="AO19" s="625"/>
      <c r="AP19" s="617"/>
      <c r="AQ19" s="632"/>
      <c r="AR19" s="633"/>
      <c r="AS19" s="633"/>
      <c r="AT19" s="639"/>
      <c r="AU19" s="634"/>
      <c r="AV19" s="635"/>
      <c r="AW19" s="633"/>
      <c r="AX19" s="637"/>
      <c r="AY19" s="633"/>
      <c r="AZ19" s="634"/>
      <c r="BA19" s="637"/>
      <c r="BB19" s="640"/>
      <c r="BC19" s="641"/>
      <c r="BD19" s="642"/>
      <c r="BE19" s="640"/>
      <c r="BF19" s="633"/>
      <c r="BG19" s="634"/>
      <c r="BH19" s="625"/>
      <c r="BI19" s="617"/>
      <c r="BJ19" s="632"/>
      <c r="BK19" s="633"/>
      <c r="BL19" s="633"/>
      <c r="BM19" s="633"/>
      <c r="BN19" s="635"/>
      <c r="BO19" s="633"/>
      <c r="BP19" s="637"/>
      <c r="BQ19" s="633"/>
      <c r="BR19" s="634"/>
      <c r="BS19" s="637"/>
      <c r="BT19" s="640"/>
      <c r="BU19" s="638"/>
      <c r="BV19" s="643"/>
      <c r="BW19" s="640"/>
      <c r="BX19" s="633"/>
      <c r="BY19" s="634"/>
      <c r="BZ19" s="625"/>
    </row>
    <row r="20" spans="1:78" s="626" customFormat="1" ht="15" customHeight="1">
      <c r="A20" s="617"/>
      <c r="B20" s="632"/>
      <c r="C20" s="633"/>
      <c r="D20" s="633"/>
      <c r="E20" s="634"/>
      <c r="F20" s="635"/>
      <c r="G20" s="633"/>
      <c r="H20" s="633"/>
      <c r="I20" s="636">
        <f t="shared" si="0"/>
        <v>0</v>
      </c>
      <c r="J20" s="637"/>
      <c r="K20" s="633"/>
      <c r="L20" s="634"/>
      <c r="M20" s="637"/>
      <c r="N20" s="638"/>
      <c r="O20" s="633"/>
      <c r="P20" s="633"/>
      <c r="Q20" s="636">
        <f t="shared" si="1"/>
        <v>0</v>
      </c>
      <c r="R20" s="637"/>
      <c r="S20" s="633"/>
      <c r="T20" s="634"/>
      <c r="U20" s="625"/>
      <c r="V20" s="617"/>
      <c r="W20" s="632"/>
      <c r="X20" s="633"/>
      <c r="Y20" s="633"/>
      <c r="Z20" s="635"/>
      <c r="AA20" s="633"/>
      <c r="AB20" s="633"/>
      <c r="AC20" s="636">
        <f t="shared" si="2"/>
        <v>0</v>
      </c>
      <c r="AD20" s="637"/>
      <c r="AE20" s="633"/>
      <c r="AF20" s="634"/>
      <c r="AG20" s="637"/>
      <c r="AH20" s="638"/>
      <c r="AI20" s="633"/>
      <c r="AJ20" s="633"/>
      <c r="AK20" s="636">
        <f t="shared" si="3"/>
        <v>0</v>
      </c>
      <c r="AL20" s="633"/>
      <c r="AM20" s="633"/>
      <c r="AN20" s="634"/>
      <c r="AO20" s="625"/>
      <c r="AP20" s="617"/>
      <c r="AQ20" s="632"/>
      <c r="AR20" s="633"/>
      <c r="AS20" s="633"/>
      <c r="AT20" s="639"/>
      <c r="AU20" s="634"/>
      <c r="AV20" s="635"/>
      <c r="AW20" s="633"/>
      <c r="AX20" s="637"/>
      <c r="AY20" s="633"/>
      <c r="AZ20" s="634"/>
      <c r="BA20" s="637"/>
      <c r="BB20" s="640"/>
      <c r="BC20" s="641"/>
      <c r="BD20" s="642"/>
      <c r="BE20" s="640"/>
      <c r="BF20" s="633"/>
      <c r="BG20" s="634"/>
      <c r="BH20" s="625"/>
      <c r="BI20" s="617"/>
      <c r="BJ20" s="632"/>
      <c r="BK20" s="633"/>
      <c r="BL20" s="633"/>
      <c r="BM20" s="633"/>
      <c r="BN20" s="635"/>
      <c r="BO20" s="633"/>
      <c r="BP20" s="637"/>
      <c r="BQ20" s="633"/>
      <c r="BR20" s="634"/>
      <c r="BS20" s="637"/>
      <c r="BT20" s="640"/>
      <c r="BU20" s="638"/>
      <c r="BV20" s="643"/>
      <c r="BW20" s="640"/>
      <c r="BX20" s="633"/>
      <c r="BY20" s="634"/>
      <c r="BZ20" s="625"/>
    </row>
    <row r="21" spans="1:78" s="626" customFormat="1" ht="15" customHeight="1">
      <c r="A21" s="617"/>
      <c r="B21" s="632"/>
      <c r="C21" s="633"/>
      <c r="D21" s="633"/>
      <c r="E21" s="634"/>
      <c r="F21" s="635"/>
      <c r="G21" s="633"/>
      <c r="H21" s="633"/>
      <c r="I21" s="636">
        <f t="shared" si="0"/>
        <v>0</v>
      </c>
      <c r="J21" s="637"/>
      <c r="K21" s="633"/>
      <c r="L21" s="634"/>
      <c r="M21" s="637"/>
      <c r="N21" s="638"/>
      <c r="O21" s="633"/>
      <c r="P21" s="633"/>
      <c r="Q21" s="636">
        <f t="shared" si="1"/>
        <v>0</v>
      </c>
      <c r="R21" s="637"/>
      <c r="S21" s="633"/>
      <c r="T21" s="634"/>
      <c r="U21" s="625"/>
      <c r="V21" s="617"/>
      <c r="W21" s="632"/>
      <c r="X21" s="633"/>
      <c r="Y21" s="633"/>
      <c r="Z21" s="635"/>
      <c r="AA21" s="633"/>
      <c r="AB21" s="633"/>
      <c r="AC21" s="636">
        <f t="shared" si="2"/>
        <v>0</v>
      </c>
      <c r="AD21" s="637"/>
      <c r="AE21" s="633"/>
      <c r="AF21" s="634"/>
      <c r="AG21" s="637"/>
      <c r="AH21" s="638"/>
      <c r="AI21" s="633"/>
      <c r="AJ21" s="633"/>
      <c r="AK21" s="636">
        <f t="shared" si="3"/>
        <v>0</v>
      </c>
      <c r="AL21" s="633"/>
      <c r="AM21" s="633"/>
      <c r="AN21" s="634"/>
      <c r="AO21" s="625"/>
      <c r="AP21" s="617"/>
      <c r="AQ21" s="632"/>
      <c r="AR21" s="633"/>
      <c r="AS21" s="633"/>
      <c r="AT21" s="639"/>
      <c r="AU21" s="634"/>
      <c r="AV21" s="635"/>
      <c r="AW21" s="633"/>
      <c r="AX21" s="637"/>
      <c r="AY21" s="633"/>
      <c r="AZ21" s="634"/>
      <c r="BA21" s="637"/>
      <c r="BB21" s="640"/>
      <c r="BC21" s="641"/>
      <c r="BD21" s="642"/>
      <c r="BE21" s="640"/>
      <c r="BF21" s="633"/>
      <c r="BG21" s="634"/>
      <c r="BH21" s="625"/>
      <c r="BI21" s="617"/>
      <c r="BJ21" s="632"/>
      <c r="BK21" s="633"/>
      <c r="BL21" s="633"/>
      <c r="BM21" s="633"/>
      <c r="BN21" s="635"/>
      <c r="BO21" s="633"/>
      <c r="BP21" s="637"/>
      <c r="BQ21" s="633"/>
      <c r="BR21" s="634"/>
      <c r="BS21" s="637"/>
      <c r="BT21" s="640"/>
      <c r="BU21" s="638"/>
      <c r="BV21" s="643"/>
      <c r="BW21" s="640"/>
      <c r="BX21" s="633"/>
      <c r="BY21" s="634"/>
      <c r="BZ21" s="625"/>
    </row>
    <row r="22" spans="1:78" s="626" customFormat="1" ht="15" customHeight="1">
      <c r="A22" s="617"/>
      <c r="B22" s="632"/>
      <c r="C22" s="633"/>
      <c r="D22" s="633"/>
      <c r="E22" s="634"/>
      <c r="F22" s="635"/>
      <c r="G22" s="633"/>
      <c r="H22" s="633"/>
      <c r="I22" s="636">
        <f t="shared" si="0"/>
        <v>0</v>
      </c>
      <c r="J22" s="637"/>
      <c r="K22" s="633"/>
      <c r="L22" s="634"/>
      <c r="M22" s="637"/>
      <c r="N22" s="638"/>
      <c r="O22" s="633"/>
      <c r="P22" s="633"/>
      <c r="Q22" s="636">
        <f t="shared" si="1"/>
        <v>0</v>
      </c>
      <c r="R22" s="637"/>
      <c r="S22" s="633"/>
      <c r="T22" s="634"/>
      <c r="U22" s="625"/>
      <c r="V22" s="617"/>
      <c r="W22" s="632"/>
      <c r="X22" s="633"/>
      <c r="Y22" s="633"/>
      <c r="Z22" s="635"/>
      <c r="AA22" s="633"/>
      <c r="AB22" s="633"/>
      <c r="AC22" s="636">
        <f t="shared" si="2"/>
        <v>0</v>
      </c>
      <c r="AD22" s="637"/>
      <c r="AE22" s="633"/>
      <c r="AF22" s="634"/>
      <c r="AG22" s="637"/>
      <c r="AH22" s="638"/>
      <c r="AI22" s="633"/>
      <c r="AJ22" s="633"/>
      <c r="AK22" s="636">
        <f t="shared" si="3"/>
        <v>0</v>
      </c>
      <c r="AL22" s="633"/>
      <c r="AM22" s="633"/>
      <c r="AN22" s="634"/>
      <c r="AO22" s="625"/>
      <c r="AP22" s="617"/>
      <c r="AQ22" s="632"/>
      <c r="AR22" s="633"/>
      <c r="AS22" s="633"/>
      <c r="AT22" s="639"/>
      <c r="AU22" s="634"/>
      <c r="AV22" s="635"/>
      <c r="AW22" s="633"/>
      <c r="AX22" s="637"/>
      <c r="AY22" s="633"/>
      <c r="AZ22" s="634"/>
      <c r="BA22" s="637"/>
      <c r="BB22" s="640"/>
      <c r="BC22" s="641"/>
      <c r="BD22" s="642"/>
      <c r="BE22" s="640"/>
      <c r="BF22" s="633"/>
      <c r="BG22" s="634"/>
      <c r="BH22" s="625"/>
      <c r="BI22" s="617"/>
      <c r="BJ22" s="632"/>
      <c r="BK22" s="633"/>
      <c r="BL22" s="633"/>
      <c r="BM22" s="633"/>
      <c r="BN22" s="635"/>
      <c r="BO22" s="633"/>
      <c r="BP22" s="637"/>
      <c r="BQ22" s="633"/>
      <c r="BR22" s="634"/>
      <c r="BS22" s="637"/>
      <c r="BT22" s="640"/>
      <c r="BU22" s="638"/>
      <c r="BV22" s="643"/>
      <c r="BW22" s="640"/>
      <c r="BX22" s="633"/>
      <c r="BY22" s="634"/>
      <c r="BZ22" s="625"/>
    </row>
    <row r="23" spans="1:78" s="626" customFormat="1" ht="15" customHeight="1">
      <c r="A23" s="617"/>
      <c r="B23" s="632"/>
      <c r="C23" s="633"/>
      <c r="D23" s="633"/>
      <c r="E23" s="634"/>
      <c r="F23" s="635"/>
      <c r="G23" s="633"/>
      <c r="H23" s="633"/>
      <c r="I23" s="636">
        <f t="shared" si="0"/>
        <v>0</v>
      </c>
      <c r="J23" s="637"/>
      <c r="K23" s="633"/>
      <c r="L23" s="634"/>
      <c r="M23" s="637"/>
      <c r="N23" s="638"/>
      <c r="O23" s="633"/>
      <c r="P23" s="633"/>
      <c r="Q23" s="636">
        <f t="shared" si="1"/>
        <v>0</v>
      </c>
      <c r="R23" s="637"/>
      <c r="S23" s="633"/>
      <c r="T23" s="634"/>
      <c r="U23" s="625"/>
      <c r="V23" s="617"/>
      <c r="W23" s="632"/>
      <c r="X23" s="633"/>
      <c r="Y23" s="633"/>
      <c r="Z23" s="635"/>
      <c r="AA23" s="633"/>
      <c r="AB23" s="633"/>
      <c r="AC23" s="636">
        <f t="shared" si="2"/>
        <v>0</v>
      </c>
      <c r="AD23" s="637"/>
      <c r="AE23" s="633"/>
      <c r="AF23" s="634"/>
      <c r="AG23" s="637"/>
      <c r="AH23" s="638"/>
      <c r="AI23" s="633"/>
      <c r="AJ23" s="633"/>
      <c r="AK23" s="636">
        <f t="shared" si="3"/>
        <v>0</v>
      </c>
      <c r="AL23" s="633"/>
      <c r="AM23" s="633"/>
      <c r="AN23" s="634"/>
      <c r="AO23" s="625"/>
      <c r="AP23" s="617"/>
      <c r="AQ23" s="632"/>
      <c r="AR23" s="633"/>
      <c r="AS23" s="633"/>
      <c r="AT23" s="639"/>
      <c r="AU23" s="634"/>
      <c r="AV23" s="635"/>
      <c r="AW23" s="633"/>
      <c r="AX23" s="637"/>
      <c r="AY23" s="633"/>
      <c r="AZ23" s="634"/>
      <c r="BA23" s="637"/>
      <c r="BB23" s="640"/>
      <c r="BC23" s="641"/>
      <c r="BD23" s="642"/>
      <c r="BE23" s="640"/>
      <c r="BF23" s="633"/>
      <c r="BG23" s="634"/>
      <c r="BH23" s="625"/>
      <c r="BI23" s="617"/>
      <c r="BJ23" s="632"/>
      <c r="BK23" s="633"/>
      <c r="BL23" s="633"/>
      <c r="BM23" s="633"/>
      <c r="BN23" s="635"/>
      <c r="BO23" s="633"/>
      <c r="BP23" s="637"/>
      <c r="BQ23" s="633"/>
      <c r="BR23" s="634"/>
      <c r="BS23" s="637"/>
      <c r="BT23" s="640"/>
      <c r="BU23" s="638"/>
      <c r="BV23" s="643"/>
      <c r="BW23" s="640"/>
      <c r="BX23" s="633"/>
      <c r="BY23" s="634"/>
      <c r="BZ23" s="625"/>
    </row>
    <row r="24" spans="1:78" s="626" customFormat="1" ht="15" customHeight="1">
      <c r="A24" s="617"/>
      <c r="B24" s="632"/>
      <c r="C24" s="633"/>
      <c r="D24" s="633"/>
      <c r="E24" s="634"/>
      <c r="F24" s="635"/>
      <c r="G24" s="633"/>
      <c r="H24" s="633"/>
      <c r="I24" s="636">
        <f t="shared" si="0"/>
        <v>0</v>
      </c>
      <c r="J24" s="637"/>
      <c r="K24" s="633"/>
      <c r="L24" s="634"/>
      <c r="M24" s="637"/>
      <c r="N24" s="638"/>
      <c r="O24" s="633"/>
      <c r="P24" s="633"/>
      <c r="Q24" s="636">
        <f t="shared" si="1"/>
        <v>0</v>
      </c>
      <c r="R24" s="637"/>
      <c r="S24" s="633"/>
      <c r="T24" s="634"/>
      <c r="U24" s="625"/>
      <c r="V24" s="617"/>
      <c r="W24" s="632"/>
      <c r="X24" s="633"/>
      <c r="Y24" s="633"/>
      <c r="Z24" s="635"/>
      <c r="AA24" s="633"/>
      <c r="AB24" s="633"/>
      <c r="AC24" s="636">
        <f t="shared" si="2"/>
        <v>0</v>
      </c>
      <c r="AD24" s="637"/>
      <c r="AE24" s="633"/>
      <c r="AF24" s="634"/>
      <c r="AG24" s="637"/>
      <c r="AH24" s="638"/>
      <c r="AI24" s="633"/>
      <c r="AJ24" s="633"/>
      <c r="AK24" s="636">
        <f t="shared" si="3"/>
        <v>0</v>
      </c>
      <c r="AL24" s="633"/>
      <c r="AM24" s="633"/>
      <c r="AN24" s="634"/>
      <c r="AO24" s="625"/>
      <c r="AP24" s="617"/>
      <c r="AQ24" s="632"/>
      <c r="AR24" s="633"/>
      <c r="AS24" s="633"/>
      <c r="AT24" s="639"/>
      <c r="AU24" s="634"/>
      <c r="AV24" s="635"/>
      <c r="AW24" s="633"/>
      <c r="AX24" s="637"/>
      <c r="AY24" s="633"/>
      <c r="AZ24" s="634"/>
      <c r="BA24" s="637"/>
      <c r="BB24" s="640"/>
      <c r="BC24" s="641"/>
      <c r="BD24" s="642"/>
      <c r="BE24" s="640"/>
      <c r="BF24" s="633"/>
      <c r="BG24" s="634"/>
      <c r="BH24" s="625"/>
      <c r="BI24" s="617"/>
      <c r="BJ24" s="632"/>
      <c r="BK24" s="633"/>
      <c r="BL24" s="633"/>
      <c r="BM24" s="633"/>
      <c r="BN24" s="635"/>
      <c r="BO24" s="633"/>
      <c r="BP24" s="637"/>
      <c r="BQ24" s="633"/>
      <c r="BR24" s="634"/>
      <c r="BS24" s="637"/>
      <c r="BT24" s="640"/>
      <c r="BU24" s="638"/>
      <c r="BV24" s="643"/>
      <c r="BW24" s="640"/>
      <c r="BX24" s="633"/>
      <c r="BY24" s="634"/>
      <c r="BZ24" s="625"/>
    </row>
    <row r="25" spans="1:78" s="626" customFormat="1" ht="15" customHeight="1">
      <c r="A25" s="617"/>
      <c r="B25" s="632"/>
      <c r="C25" s="633"/>
      <c r="D25" s="633"/>
      <c r="E25" s="634"/>
      <c r="F25" s="635"/>
      <c r="G25" s="633"/>
      <c r="H25" s="633"/>
      <c r="I25" s="636">
        <f t="shared" si="0"/>
        <v>0</v>
      </c>
      <c r="J25" s="637"/>
      <c r="K25" s="633"/>
      <c r="L25" s="634"/>
      <c r="M25" s="637"/>
      <c r="N25" s="638"/>
      <c r="O25" s="633"/>
      <c r="P25" s="633"/>
      <c r="Q25" s="636">
        <f t="shared" si="1"/>
        <v>0</v>
      </c>
      <c r="R25" s="637"/>
      <c r="S25" s="633"/>
      <c r="T25" s="634"/>
      <c r="U25" s="625"/>
      <c r="V25" s="617"/>
      <c r="W25" s="632"/>
      <c r="X25" s="633"/>
      <c r="Y25" s="633"/>
      <c r="Z25" s="635"/>
      <c r="AA25" s="633"/>
      <c r="AB25" s="633"/>
      <c r="AC25" s="636">
        <f t="shared" si="2"/>
        <v>0</v>
      </c>
      <c r="AD25" s="637"/>
      <c r="AE25" s="633"/>
      <c r="AF25" s="634"/>
      <c r="AG25" s="637"/>
      <c r="AH25" s="638"/>
      <c r="AI25" s="633"/>
      <c r="AJ25" s="633"/>
      <c r="AK25" s="636">
        <f t="shared" si="3"/>
        <v>0</v>
      </c>
      <c r="AL25" s="633"/>
      <c r="AM25" s="633"/>
      <c r="AN25" s="634"/>
      <c r="AO25" s="625"/>
      <c r="AP25" s="617"/>
      <c r="AQ25" s="632"/>
      <c r="AR25" s="633"/>
      <c r="AS25" s="633"/>
      <c r="AT25" s="639"/>
      <c r="AU25" s="634"/>
      <c r="AV25" s="635"/>
      <c r="AW25" s="633"/>
      <c r="AX25" s="637"/>
      <c r="AY25" s="633"/>
      <c r="AZ25" s="634"/>
      <c r="BA25" s="637"/>
      <c r="BB25" s="640"/>
      <c r="BC25" s="641"/>
      <c r="BD25" s="642"/>
      <c r="BE25" s="640"/>
      <c r="BF25" s="633"/>
      <c r="BG25" s="634"/>
      <c r="BH25" s="625"/>
      <c r="BI25" s="617"/>
      <c r="BJ25" s="632"/>
      <c r="BK25" s="633"/>
      <c r="BL25" s="633"/>
      <c r="BM25" s="633"/>
      <c r="BN25" s="635"/>
      <c r="BO25" s="633"/>
      <c r="BP25" s="637"/>
      <c r="BQ25" s="633"/>
      <c r="BR25" s="634"/>
      <c r="BS25" s="637"/>
      <c r="BT25" s="640"/>
      <c r="BU25" s="638"/>
      <c r="BV25" s="643"/>
      <c r="BW25" s="640"/>
      <c r="BX25" s="633"/>
      <c r="BY25" s="634"/>
      <c r="BZ25" s="625"/>
    </row>
    <row r="26" spans="1:78" s="626" customFormat="1" ht="15" customHeight="1">
      <c r="A26" s="617"/>
      <c r="B26" s="632"/>
      <c r="C26" s="633"/>
      <c r="D26" s="633"/>
      <c r="E26" s="634"/>
      <c r="F26" s="635"/>
      <c r="G26" s="633"/>
      <c r="H26" s="633"/>
      <c r="I26" s="636">
        <f t="shared" si="0"/>
        <v>0</v>
      </c>
      <c r="J26" s="637"/>
      <c r="K26" s="633"/>
      <c r="L26" s="634"/>
      <c r="M26" s="637"/>
      <c r="N26" s="638"/>
      <c r="O26" s="633"/>
      <c r="P26" s="633"/>
      <c r="Q26" s="636">
        <f t="shared" si="1"/>
        <v>0</v>
      </c>
      <c r="R26" s="637"/>
      <c r="S26" s="633"/>
      <c r="T26" s="634"/>
      <c r="U26" s="625"/>
      <c r="V26" s="617"/>
      <c r="W26" s="632"/>
      <c r="X26" s="633"/>
      <c r="Y26" s="633"/>
      <c r="Z26" s="635"/>
      <c r="AA26" s="633"/>
      <c r="AB26" s="633"/>
      <c r="AC26" s="636">
        <f t="shared" si="2"/>
        <v>0</v>
      </c>
      <c r="AD26" s="637"/>
      <c r="AE26" s="633"/>
      <c r="AF26" s="634"/>
      <c r="AG26" s="637"/>
      <c r="AH26" s="638"/>
      <c r="AI26" s="633"/>
      <c r="AJ26" s="633"/>
      <c r="AK26" s="636">
        <f t="shared" si="3"/>
        <v>0</v>
      </c>
      <c r="AL26" s="633"/>
      <c r="AM26" s="633"/>
      <c r="AN26" s="634"/>
      <c r="AO26" s="625"/>
      <c r="AP26" s="617"/>
      <c r="AQ26" s="632"/>
      <c r="AR26" s="633"/>
      <c r="AS26" s="633"/>
      <c r="AT26" s="639"/>
      <c r="AU26" s="634"/>
      <c r="AV26" s="635"/>
      <c r="AW26" s="633"/>
      <c r="AX26" s="637"/>
      <c r="AY26" s="633"/>
      <c r="AZ26" s="634"/>
      <c r="BA26" s="637"/>
      <c r="BB26" s="640"/>
      <c r="BC26" s="641"/>
      <c r="BD26" s="642"/>
      <c r="BE26" s="640"/>
      <c r="BF26" s="633"/>
      <c r="BG26" s="634"/>
      <c r="BH26" s="625"/>
      <c r="BI26" s="617"/>
      <c r="BJ26" s="632"/>
      <c r="BK26" s="633"/>
      <c r="BL26" s="633"/>
      <c r="BM26" s="633"/>
      <c r="BN26" s="635"/>
      <c r="BO26" s="633"/>
      <c r="BP26" s="637"/>
      <c r="BQ26" s="633"/>
      <c r="BR26" s="634"/>
      <c r="BS26" s="637"/>
      <c r="BT26" s="640"/>
      <c r="BU26" s="638"/>
      <c r="BV26" s="643"/>
      <c r="BW26" s="640"/>
      <c r="BX26" s="633"/>
      <c r="BY26" s="634"/>
      <c r="BZ26" s="625"/>
    </row>
    <row r="27" spans="1:78" s="626" customFormat="1" ht="15" customHeight="1">
      <c r="A27" s="617"/>
      <c r="B27" s="632"/>
      <c r="C27" s="633"/>
      <c r="D27" s="633"/>
      <c r="E27" s="634"/>
      <c r="F27" s="635"/>
      <c r="G27" s="633"/>
      <c r="H27" s="633"/>
      <c r="I27" s="636">
        <f t="shared" si="0"/>
        <v>0</v>
      </c>
      <c r="J27" s="637"/>
      <c r="K27" s="633"/>
      <c r="L27" s="634"/>
      <c r="M27" s="637"/>
      <c r="N27" s="638"/>
      <c r="O27" s="633"/>
      <c r="P27" s="633"/>
      <c r="Q27" s="636">
        <f t="shared" si="1"/>
        <v>0</v>
      </c>
      <c r="R27" s="637"/>
      <c r="S27" s="633"/>
      <c r="T27" s="634"/>
      <c r="U27" s="625"/>
      <c r="V27" s="617"/>
      <c r="W27" s="632"/>
      <c r="X27" s="633"/>
      <c r="Y27" s="633"/>
      <c r="Z27" s="635"/>
      <c r="AA27" s="633"/>
      <c r="AB27" s="633"/>
      <c r="AC27" s="636">
        <f t="shared" si="2"/>
        <v>0</v>
      </c>
      <c r="AD27" s="637"/>
      <c r="AE27" s="633"/>
      <c r="AF27" s="634"/>
      <c r="AG27" s="637"/>
      <c r="AH27" s="638"/>
      <c r="AI27" s="633"/>
      <c r="AJ27" s="633"/>
      <c r="AK27" s="636">
        <f t="shared" si="3"/>
        <v>0</v>
      </c>
      <c r="AL27" s="633"/>
      <c r="AM27" s="633"/>
      <c r="AN27" s="634"/>
      <c r="AO27" s="625"/>
      <c r="AP27" s="617"/>
      <c r="AQ27" s="632"/>
      <c r="AR27" s="633"/>
      <c r="AS27" s="633"/>
      <c r="AT27" s="639"/>
      <c r="AU27" s="634"/>
      <c r="AV27" s="635"/>
      <c r="AW27" s="633"/>
      <c r="AX27" s="637"/>
      <c r="AY27" s="633"/>
      <c r="AZ27" s="634"/>
      <c r="BA27" s="637"/>
      <c r="BB27" s="640"/>
      <c r="BC27" s="641"/>
      <c r="BD27" s="642"/>
      <c r="BE27" s="640"/>
      <c r="BF27" s="633"/>
      <c r="BG27" s="634"/>
      <c r="BH27" s="625"/>
      <c r="BI27" s="617"/>
      <c r="BJ27" s="632"/>
      <c r="BK27" s="633"/>
      <c r="BL27" s="633"/>
      <c r="BM27" s="633"/>
      <c r="BN27" s="635"/>
      <c r="BO27" s="633"/>
      <c r="BP27" s="637"/>
      <c r="BQ27" s="633"/>
      <c r="BR27" s="634"/>
      <c r="BS27" s="637"/>
      <c r="BT27" s="640"/>
      <c r="BU27" s="638"/>
      <c r="BV27" s="643"/>
      <c r="BW27" s="640"/>
      <c r="BX27" s="633"/>
      <c r="BY27" s="634"/>
      <c r="BZ27" s="625"/>
    </row>
    <row r="28" spans="1:78" s="626" customFormat="1" ht="15" customHeight="1">
      <c r="A28" s="617"/>
      <c r="B28" s="632"/>
      <c r="C28" s="633"/>
      <c r="D28" s="633"/>
      <c r="E28" s="634"/>
      <c r="F28" s="635"/>
      <c r="G28" s="633"/>
      <c r="H28" s="633"/>
      <c r="I28" s="636">
        <f t="shared" si="0"/>
        <v>0</v>
      </c>
      <c r="J28" s="637"/>
      <c r="K28" s="633"/>
      <c r="L28" s="634"/>
      <c r="M28" s="637"/>
      <c r="N28" s="638"/>
      <c r="O28" s="633"/>
      <c r="P28" s="633"/>
      <c r="Q28" s="636">
        <f t="shared" si="1"/>
        <v>0</v>
      </c>
      <c r="R28" s="637"/>
      <c r="S28" s="633"/>
      <c r="T28" s="634"/>
      <c r="U28" s="625"/>
      <c r="V28" s="617"/>
      <c r="W28" s="632"/>
      <c r="X28" s="633"/>
      <c r="Y28" s="633"/>
      <c r="Z28" s="635"/>
      <c r="AA28" s="633"/>
      <c r="AB28" s="633"/>
      <c r="AC28" s="636">
        <f t="shared" si="2"/>
        <v>0</v>
      </c>
      <c r="AD28" s="637"/>
      <c r="AE28" s="633"/>
      <c r="AF28" s="634"/>
      <c r="AG28" s="637"/>
      <c r="AH28" s="638"/>
      <c r="AI28" s="633"/>
      <c r="AJ28" s="633"/>
      <c r="AK28" s="636">
        <f t="shared" si="3"/>
        <v>0</v>
      </c>
      <c r="AL28" s="633"/>
      <c r="AM28" s="633"/>
      <c r="AN28" s="634"/>
      <c r="AO28" s="625"/>
      <c r="AP28" s="617"/>
      <c r="AQ28" s="632"/>
      <c r="AR28" s="633"/>
      <c r="AS28" s="633"/>
      <c r="AT28" s="639"/>
      <c r="AU28" s="634"/>
      <c r="AV28" s="635"/>
      <c r="AW28" s="633"/>
      <c r="AX28" s="637"/>
      <c r="AY28" s="633"/>
      <c r="AZ28" s="634"/>
      <c r="BA28" s="637"/>
      <c r="BB28" s="640"/>
      <c r="BC28" s="641"/>
      <c r="BD28" s="642"/>
      <c r="BE28" s="640"/>
      <c r="BF28" s="633"/>
      <c r="BG28" s="634"/>
      <c r="BH28" s="625"/>
      <c r="BI28" s="617"/>
      <c r="BJ28" s="632"/>
      <c r="BK28" s="633"/>
      <c r="BL28" s="633"/>
      <c r="BM28" s="633"/>
      <c r="BN28" s="635"/>
      <c r="BO28" s="633"/>
      <c r="BP28" s="637"/>
      <c r="BQ28" s="633"/>
      <c r="BR28" s="634"/>
      <c r="BS28" s="637"/>
      <c r="BT28" s="640"/>
      <c r="BU28" s="638"/>
      <c r="BV28" s="643"/>
      <c r="BW28" s="640"/>
      <c r="BX28" s="633"/>
      <c r="BY28" s="634"/>
      <c r="BZ28" s="625"/>
    </row>
    <row r="29" spans="1:78" s="626" customFormat="1" ht="15" customHeight="1">
      <c r="A29" s="617"/>
      <c r="B29" s="632"/>
      <c r="C29" s="633"/>
      <c r="D29" s="633"/>
      <c r="E29" s="634"/>
      <c r="F29" s="635"/>
      <c r="G29" s="633"/>
      <c r="H29" s="633"/>
      <c r="I29" s="636">
        <f t="shared" si="0"/>
        <v>0</v>
      </c>
      <c r="J29" s="637"/>
      <c r="K29" s="633"/>
      <c r="L29" s="634"/>
      <c r="M29" s="637"/>
      <c r="N29" s="638"/>
      <c r="O29" s="633"/>
      <c r="P29" s="633"/>
      <c r="Q29" s="636">
        <f t="shared" si="1"/>
        <v>0</v>
      </c>
      <c r="R29" s="637"/>
      <c r="S29" s="633"/>
      <c r="T29" s="634"/>
      <c r="U29" s="625"/>
      <c r="V29" s="617"/>
      <c r="W29" s="632"/>
      <c r="X29" s="633"/>
      <c r="Y29" s="633"/>
      <c r="Z29" s="635"/>
      <c r="AA29" s="633"/>
      <c r="AB29" s="633"/>
      <c r="AC29" s="636">
        <f t="shared" si="2"/>
        <v>0</v>
      </c>
      <c r="AD29" s="637"/>
      <c r="AE29" s="633"/>
      <c r="AF29" s="634"/>
      <c r="AG29" s="637"/>
      <c r="AH29" s="638"/>
      <c r="AI29" s="633"/>
      <c r="AJ29" s="633"/>
      <c r="AK29" s="636">
        <f t="shared" si="3"/>
        <v>0</v>
      </c>
      <c r="AL29" s="633"/>
      <c r="AM29" s="633"/>
      <c r="AN29" s="634"/>
      <c r="AO29" s="625"/>
      <c r="AP29" s="617"/>
      <c r="AQ29" s="632"/>
      <c r="AR29" s="633"/>
      <c r="AS29" s="633"/>
      <c r="AT29" s="639"/>
      <c r="AU29" s="634"/>
      <c r="AV29" s="635"/>
      <c r="AW29" s="633"/>
      <c r="AX29" s="637"/>
      <c r="AY29" s="633"/>
      <c r="AZ29" s="634"/>
      <c r="BA29" s="637"/>
      <c r="BB29" s="640"/>
      <c r="BC29" s="641"/>
      <c r="BD29" s="642"/>
      <c r="BE29" s="640"/>
      <c r="BF29" s="633"/>
      <c r="BG29" s="634"/>
      <c r="BH29" s="625"/>
      <c r="BI29" s="617"/>
      <c r="BJ29" s="632"/>
      <c r="BK29" s="633"/>
      <c r="BL29" s="633"/>
      <c r="BM29" s="633"/>
      <c r="BN29" s="635"/>
      <c r="BO29" s="633"/>
      <c r="BP29" s="637"/>
      <c r="BQ29" s="633"/>
      <c r="BR29" s="634"/>
      <c r="BS29" s="637"/>
      <c r="BT29" s="640"/>
      <c r="BU29" s="638"/>
      <c r="BV29" s="643"/>
      <c r="BW29" s="640"/>
      <c r="BX29" s="633"/>
      <c r="BY29" s="634"/>
      <c r="BZ29" s="625"/>
    </row>
    <row r="30" spans="1:78" s="626" customFormat="1" ht="16.5" customHeight="1">
      <c r="A30" s="617"/>
      <c r="B30" s="644" t="s">
        <v>46</v>
      </c>
      <c r="C30" s="645"/>
      <c r="D30" s="645"/>
      <c r="E30" s="646"/>
      <c r="F30" s="647"/>
      <c r="G30" s="648">
        <f>SUM(G10:G29)</f>
        <v>0</v>
      </c>
      <c r="H30" s="648">
        <f>SUM(H10:H29)</f>
        <v>0</v>
      </c>
      <c r="I30" s="649">
        <f t="shared" si="0"/>
        <v>0</v>
      </c>
      <c r="J30" s="650"/>
      <c r="K30" s="645"/>
      <c r="L30" s="649">
        <f>SUM(L10:L29)</f>
        <v>0</v>
      </c>
      <c r="M30" s="650"/>
      <c r="N30" s="651"/>
      <c r="O30" s="648">
        <f>SUM(O10:O29)</f>
        <v>0</v>
      </c>
      <c r="P30" s="648">
        <f>SUM(P10:P29)</f>
        <v>0</v>
      </c>
      <c r="Q30" s="649">
        <f t="shared" si="1"/>
        <v>0</v>
      </c>
      <c r="R30" s="650"/>
      <c r="S30" s="645"/>
      <c r="T30" s="649">
        <f>SUM(T10:T29)</f>
        <v>0</v>
      </c>
      <c r="U30" s="625"/>
      <c r="V30" s="617"/>
      <c r="W30" s="644" t="s">
        <v>46</v>
      </c>
      <c r="X30" s="645"/>
      <c r="Y30" s="645"/>
      <c r="Z30" s="647"/>
      <c r="AA30" s="648">
        <f>SUM(AA10:AA29)</f>
        <v>0</v>
      </c>
      <c r="AB30" s="648">
        <f>SUM(AB10:AB29)</f>
        <v>0</v>
      </c>
      <c r="AC30" s="649">
        <f t="shared" si="2"/>
        <v>0</v>
      </c>
      <c r="AD30" s="650"/>
      <c r="AE30" s="645"/>
      <c r="AF30" s="649">
        <f>SUM(AF10:AF29)</f>
        <v>0</v>
      </c>
      <c r="AG30" s="650"/>
      <c r="AH30" s="651"/>
      <c r="AI30" s="648">
        <f>SUM(AI10:AI29)</f>
        <v>0</v>
      </c>
      <c r="AJ30" s="648">
        <f>SUM(AJ10:AJ29)</f>
        <v>0</v>
      </c>
      <c r="AK30" s="649">
        <f t="shared" si="3"/>
        <v>0</v>
      </c>
      <c r="AL30" s="645"/>
      <c r="AM30" s="645"/>
      <c r="AN30" s="649">
        <f>SUM(AN10:AN29)</f>
        <v>0</v>
      </c>
      <c r="AO30" s="625"/>
      <c r="AP30" s="617"/>
      <c r="AQ30" s="644" t="s">
        <v>46</v>
      </c>
      <c r="AR30" s="645"/>
      <c r="AS30" s="645"/>
      <c r="AT30" s="652"/>
      <c r="AU30" s="646"/>
      <c r="AV30" s="647"/>
      <c r="AW30" s="648">
        <f>SUM(AW10:AW29)</f>
        <v>0</v>
      </c>
      <c r="AX30" s="650"/>
      <c r="AY30" s="645"/>
      <c r="AZ30" s="649">
        <f>SUM(AZ10:AZ29)</f>
        <v>0</v>
      </c>
      <c r="BA30" s="650"/>
      <c r="BB30" s="653"/>
      <c r="BC30" s="654"/>
      <c r="BD30" s="648">
        <f>SUM(BD10:BD29)</f>
        <v>0</v>
      </c>
      <c r="BE30" s="653"/>
      <c r="BF30" s="645"/>
      <c r="BG30" s="649">
        <f>SUM(BG10:BG29)</f>
        <v>0</v>
      </c>
      <c r="BH30" s="625"/>
      <c r="BI30" s="617"/>
      <c r="BJ30" s="644" t="s">
        <v>46</v>
      </c>
      <c r="BK30" s="645"/>
      <c r="BL30" s="645"/>
      <c r="BM30" s="645"/>
      <c r="BN30" s="647"/>
      <c r="BO30" s="648">
        <f>SUM(BO10:BO29)</f>
        <v>0</v>
      </c>
      <c r="BP30" s="650"/>
      <c r="BQ30" s="645"/>
      <c r="BR30" s="649">
        <f>SUM(BR10:BR29)</f>
        <v>0</v>
      </c>
      <c r="BS30" s="650"/>
      <c r="BT30" s="653"/>
      <c r="BU30" s="651"/>
      <c r="BV30" s="655">
        <f>SUM(BV10:BV29)</f>
        <v>0</v>
      </c>
      <c r="BW30" s="653"/>
      <c r="BX30" s="645"/>
      <c r="BY30" s="649">
        <f>SUM(BY10:BY29)</f>
        <v>0</v>
      </c>
      <c r="BZ30" s="625"/>
    </row>
    <row r="31" spans="1:78" ht="17.25" customHeight="1">
      <c r="A31" s="582"/>
      <c r="B31" s="1142" t="s">
        <v>392</v>
      </c>
      <c r="C31" s="1143"/>
      <c r="D31" s="1143"/>
      <c r="E31" s="1143"/>
      <c r="F31" s="1143"/>
      <c r="G31" s="1143"/>
      <c r="H31" s="1143"/>
      <c r="I31" s="656"/>
      <c r="J31" s="657"/>
      <c r="K31" s="657"/>
      <c r="L31" s="657"/>
      <c r="M31" s="657"/>
      <c r="N31" s="657"/>
      <c r="O31" s="657"/>
      <c r="P31" s="657"/>
      <c r="Q31" s="656"/>
      <c r="R31" s="657"/>
      <c r="S31" s="657"/>
      <c r="T31" s="658"/>
      <c r="U31" s="659"/>
      <c r="V31" s="582"/>
      <c r="W31" s="1142" t="s">
        <v>392</v>
      </c>
      <c r="X31" s="1143"/>
      <c r="Y31" s="1143"/>
      <c r="Z31" s="1143"/>
      <c r="AA31" s="1143"/>
      <c r="AB31" s="1143"/>
      <c r="AC31" s="656"/>
      <c r="AD31" s="657"/>
      <c r="AE31" s="657"/>
      <c r="AF31" s="657"/>
      <c r="AG31" s="657"/>
      <c r="AH31" s="657"/>
      <c r="AI31" s="657"/>
      <c r="AJ31" s="657"/>
      <c r="AK31" s="656"/>
      <c r="AL31" s="657"/>
      <c r="AM31" s="657"/>
      <c r="AN31" s="658"/>
      <c r="AO31" s="659"/>
      <c r="AP31" s="582"/>
      <c r="AQ31" s="660" t="s">
        <v>392</v>
      </c>
      <c r="AR31" s="661"/>
      <c r="AS31" s="661"/>
      <c r="AT31" s="661"/>
      <c r="AU31" s="661"/>
      <c r="AV31" s="661"/>
      <c r="AW31" s="662"/>
      <c r="AX31" s="657"/>
      <c r="AY31" s="657"/>
      <c r="AZ31" s="657"/>
      <c r="BA31" s="657"/>
      <c r="BB31" s="657"/>
      <c r="BC31" s="663"/>
      <c r="BD31" s="662"/>
      <c r="BE31" s="657"/>
      <c r="BF31" s="657"/>
      <c r="BG31" s="658"/>
      <c r="BH31" s="585"/>
      <c r="BI31" s="582"/>
      <c r="BJ31" s="660" t="s">
        <v>392</v>
      </c>
      <c r="BK31" s="661"/>
      <c r="BL31" s="661"/>
      <c r="BM31" s="661"/>
      <c r="BN31" s="661"/>
      <c r="BO31" s="664"/>
      <c r="BP31" s="657"/>
      <c r="BQ31" s="657"/>
      <c r="BR31" s="657"/>
      <c r="BS31" s="657"/>
      <c r="BT31" s="657"/>
      <c r="BU31" s="657"/>
      <c r="BV31" s="664"/>
      <c r="BW31" s="657"/>
      <c r="BX31" s="657"/>
      <c r="BY31" s="658"/>
      <c r="BZ31" s="585"/>
    </row>
    <row r="32" spans="1:78" ht="15">
      <c r="A32" s="582"/>
      <c r="B32" s="580"/>
      <c r="C32" s="584"/>
      <c r="D32" s="584"/>
      <c r="E32" s="584"/>
      <c r="F32" s="584"/>
      <c r="G32" s="584"/>
      <c r="H32" s="584"/>
      <c r="I32" s="584"/>
      <c r="J32" s="584"/>
      <c r="K32" s="584"/>
      <c r="L32" s="584"/>
      <c r="M32" s="584"/>
      <c r="N32" s="584"/>
      <c r="O32" s="584"/>
      <c r="P32" s="584"/>
      <c r="Q32" s="584"/>
      <c r="R32" s="584"/>
      <c r="S32" s="584"/>
      <c r="T32" s="584"/>
      <c r="U32" s="585"/>
      <c r="V32" s="582"/>
      <c r="W32" s="580"/>
      <c r="X32" s="584"/>
      <c r="Y32" s="584"/>
      <c r="Z32" s="584"/>
      <c r="AA32" s="584"/>
      <c r="AB32" s="584"/>
      <c r="AC32" s="584"/>
      <c r="AD32" s="584"/>
      <c r="AE32" s="584"/>
      <c r="AF32" s="584"/>
      <c r="AG32" s="584"/>
      <c r="AH32" s="584"/>
      <c r="AI32" s="584"/>
      <c r="AJ32" s="584"/>
      <c r="AK32" s="584"/>
      <c r="AL32" s="584"/>
      <c r="AM32" s="584"/>
      <c r="AN32" s="584"/>
      <c r="AO32" s="585"/>
      <c r="AP32" s="582"/>
      <c r="AQ32" s="580"/>
      <c r="AR32" s="584"/>
      <c r="AS32" s="584"/>
      <c r="AT32" s="584"/>
      <c r="AU32" s="584"/>
      <c r="AV32" s="584"/>
      <c r="AW32" s="584"/>
      <c r="AX32" s="584"/>
      <c r="AY32" s="584"/>
      <c r="AZ32" s="584"/>
      <c r="BA32" s="584"/>
      <c r="BB32" s="584"/>
      <c r="BC32" s="584"/>
      <c r="BD32" s="584"/>
      <c r="BE32" s="584"/>
      <c r="BF32" s="584"/>
      <c r="BG32" s="584"/>
      <c r="BH32" s="585"/>
      <c r="BI32" s="582"/>
      <c r="BJ32" s="580"/>
      <c r="BK32" s="584"/>
      <c r="BL32" s="584"/>
      <c r="BM32" s="584"/>
      <c r="BN32" s="584"/>
      <c r="BO32" s="584"/>
      <c r="BP32" s="584"/>
      <c r="BQ32" s="584"/>
      <c r="BR32" s="584"/>
      <c r="BS32" s="584"/>
      <c r="BT32" s="584"/>
      <c r="BU32" s="584"/>
      <c r="BV32" s="584"/>
      <c r="BW32" s="584"/>
      <c r="BX32" s="584"/>
      <c r="BY32" s="584"/>
      <c r="BZ32" s="585"/>
    </row>
    <row r="33" spans="1:78" ht="17.25">
      <c r="A33" s="582"/>
      <c r="B33" s="1141" t="s">
        <v>393</v>
      </c>
      <c r="C33" s="1141"/>
      <c r="D33" s="1141"/>
      <c r="E33" s="1141"/>
      <c r="F33" s="1141"/>
      <c r="G33" s="1141"/>
      <c r="H33" s="1141"/>
      <c r="I33" s="1141"/>
      <c r="J33" s="1141"/>
      <c r="K33" s="1141"/>
      <c r="L33" s="584"/>
      <c r="M33" s="584"/>
      <c r="N33" s="584"/>
      <c r="O33" s="584"/>
      <c r="P33" s="584"/>
      <c r="Q33" s="584"/>
      <c r="R33" s="584"/>
      <c r="S33" s="584"/>
      <c r="T33" s="584"/>
      <c r="U33" s="585"/>
      <c r="V33" s="582"/>
      <c r="W33" s="1141" t="s">
        <v>424</v>
      </c>
      <c r="X33" s="1141"/>
      <c r="Y33" s="1141"/>
      <c r="Z33" s="1141"/>
      <c r="AA33" s="1141"/>
      <c r="AB33" s="1141"/>
      <c r="AC33" s="1141"/>
      <c r="AD33" s="1141"/>
      <c r="AE33" s="1141"/>
      <c r="AF33" s="584"/>
      <c r="AG33" s="584"/>
      <c r="AH33" s="584"/>
      <c r="AI33" s="584"/>
      <c r="AJ33" s="584"/>
      <c r="AK33" s="584"/>
      <c r="AL33" s="584"/>
      <c r="AM33" s="584"/>
      <c r="AN33" s="584"/>
      <c r="AO33" s="585"/>
      <c r="AP33" s="582"/>
      <c r="AQ33" s="1141" t="s">
        <v>393</v>
      </c>
      <c r="AR33" s="1141"/>
      <c r="AS33" s="1141"/>
      <c r="AT33" s="1141"/>
      <c r="AU33" s="1141"/>
      <c r="AV33" s="1141"/>
      <c r="AW33" s="1141"/>
      <c r="AX33" s="1141"/>
      <c r="AY33" s="1141"/>
      <c r="AZ33" s="584"/>
      <c r="BA33" s="584"/>
      <c r="BB33" s="584"/>
      <c r="BC33" s="584"/>
      <c r="BD33" s="584"/>
      <c r="BE33" s="584"/>
      <c r="BF33" s="584"/>
      <c r="BG33" s="584"/>
      <c r="BH33" s="585"/>
      <c r="BI33" s="582"/>
      <c r="BJ33" s="1141" t="s">
        <v>425</v>
      </c>
      <c r="BK33" s="1141"/>
      <c r="BL33" s="1141"/>
      <c r="BM33" s="1141"/>
      <c r="BN33" s="1141"/>
      <c r="BO33" s="1141"/>
      <c r="BP33" s="1141"/>
      <c r="BQ33" s="1141"/>
      <c r="BR33" s="584"/>
      <c r="BS33" s="584"/>
      <c r="BT33" s="584"/>
      <c r="BU33" s="584"/>
      <c r="BV33" s="584"/>
      <c r="BW33" s="584"/>
      <c r="BX33" s="584"/>
      <c r="BY33" s="584"/>
      <c r="BZ33" s="585"/>
    </row>
    <row r="34" spans="1:78" ht="17.25">
      <c r="A34" s="582"/>
      <c r="B34" s="1141" t="s">
        <v>426</v>
      </c>
      <c r="C34" s="1141"/>
      <c r="D34" s="1141"/>
      <c r="E34" s="1141"/>
      <c r="F34" s="1141"/>
      <c r="G34" s="1141"/>
      <c r="H34" s="1141"/>
      <c r="I34" s="1141"/>
      <c r="J34" s="1141"/>
      <c r="K34" s="1141"/>
      <c r="L34" s="584"/>
      <c r="M34" s="584"/>
      <c r="N34" s="584"/>
      <c r="O34" s="584"/>
      <c r="P34" s="584"/>
      <c r="Q34" s="584"/>
      <c r="R34" s="584"/>
      <c r="S34" s="584"/>
      <c r="T34" s="584"/>
      <c r="U34" s="585"/>
      <c r="V34" s="582"/>
      <c r="W34" s="580"/>
      <c r="X34" s="584"/>
      <c r="Y34" s="584"/>
      <c r="Z34" s="584"/>
      <c r="AA34" s="584"/>
      <c r="AB34" s="584"/>
      <c r="AC34" s="584"/>
      <c r="AD34" s="584"/>
      <c r="AE34" s="584"/>
      <c r="AF34" s="584"/>
      <c r="AG34" s="584"/>
      <c r="AH34" s="584"/>
      <c r="AI34" s="584"/>
      <c r="AJ34" s="584"/>
      <c r="AK34" s="584"/>
      <c r="AL34" s="584"/>
      <c r="AM34" s="584"/>
      <c r="AN34" s="584"/>
      <c r="AO34" s="585"/>
      <c r="AP34" s="582"/>
      <c r="AQ34" s="1141" t="s">
        <v>427</v>
      </c>
      <c r="AR34" s="1141"/>
      <c r="AS34" s="1141"/>
      <c r="AT34" s="1141"/>
      <c r="AU34" s="1141"/>
      <c r="AV34" s="1141"/>
      <c r="AW34" s="1141"/>
      <c r="AX34" s="1141"/>
      <c r="AY34" s="1141"/>
      <c r="AZ34" s="584"/>
      <c r="BA34" s="584"/>
      <c r="BB34" s="584"/>
      <c r="BC34" s="584"/>
      <c r="BD34" s="584"/>
      <c r="BE34" s="584"/>
      <c r="BF34" s="584"/>
      <c r="BG34" s="584"/>
      <c r="BH34" s="585"/>
      <c r="BI34" s="582"/>
      <c r="BJ34" s="580"/>
      <c r="BK34" s="584"/>
      <c r="BL34" s="584"/>
      <c r="BM34" s="584"/>
      <c r="BN34" s="584"/>
      <c r="BO34" s="584"/>
      <c r="BP34" s="584"/>
      <c r="BQ34" s="584"/>
      <c r="BR34" s="584"/>
      <c r="BS34" s="584"/>
      <c r="BT34" s="584"/>
      <c r="BU34" s="584"/>
      <c r="BV34" s="584"/>
      <c r="BW34" s="584"/>
      <c r="BX34" s="584"/>
      <c r="BY34" s="584"/>
      <c r="BZ34" s="585"/>
    </row>
    <row r="35" spans="1:78" ht="9.75" customHeight="1">
      <c r="A35" s="582"/>
      <c r="B35" s="614"/>
      <c r="C35" s="584"/>
      <c r="D35" s="584"/>
      <c r="E35" s="584"/>
      <c r="F35" s="584"/>
      <c r="G35" s="584"/>
      <c r="H35" s="584"/>
      <c r="I35" s="584"/>
      <c r="J35" s="584"/>
      <c r="K35" s="584"/>
      <c r="L35" s="584"/>
      <c r="M35" s="584"/>
      <c r="N35" s="584"/>
      <c r="O35" s="584"/>
      <c r="P35" s="584"/>
      <c r="Q35" s="584"/>
      <c r="R35" s="584"/>
      <c r="S35" s="584"/>
      <c r="T35" s="584"/>
      <c r="U35" s="585"/>
      <c r="V35" s="582"/>
      <c r="W35" s="614"/>
      <c r="X35" s="584"/>
      <c r="Y35" s="584"/>
      <c r="Z35" s="584"/>
      <c r="AA35" s="584"/>
      <c r="AB35" s="584"/>
      <c r="AC35" s="584"/>
      <c r="AD35" s="584"/>
      <c r="AE35" s="584"/>
      <c r="AF35" s="584"/>
      <c r="AG35" s="584"/>
      <c r="AH35" s="584"/>
      <c r="AI35" s="584"/>
      <c r="AJ35" s="584"/>
      <c r="AK35" s="584"/>
      <c r="AL35" s="584"/>
      <c r="AM35" s="584"/>
      <c r="AN35" s="584"/>
      <c r="AO35" s="585"/>
      <c r="AP35" s="582"/>
      <c r="AQ35" s="614"/>
      <c r="AR35" s="584"/>
      <c r="AS35" s="584"/>
      <c r="AT35" s="584"/>
      <c r="AU35" s="584"/>
      <c r="AV35" s="584"/>
      <c r="AW35" s="584"/>
      <c r="AX35" s="584"/>
      <c r="AY35" s="584"/>
      <c r="AZ35" s="584"/>
      <c r="BA35" s="584"/>
      <c r="BB35" s="584"/>
      <c r="BC35" s="584"/>
      <c r="BD35" s="584"/>
      <c r="BE35" s="584"/>
      <c r="BF35" s="584"/>
      <c r="BG35" s="584"/>
      <c r="BH35" s="585"/>
      <c r="BI35" s="582"/>
      <c r="BJ35" s="614"/>
      <c r="BK35" s="584"/>
      <c r="BL35" s="584"/>
      <c r="BM35" s="584"/>
      <c r="BN35" s="584"/>
      <c r="BO35" s="584"/>
      <c r="BP35" s="584"/>
      <c r="BQ35" s="584"/>
      <c r="BR35" s="584"/>
      <c r="BS35" s="584"/>
      <c r="BT35" s="584"/>
      <c r="BU35" s="584"/>
      <c r="BV35" s="584"/>
      <c r="BW35" s="584"/>
      <c r="BX35" s="584"/>
      <c r="BY35" s="584"/>
      <c r="BZ35" s="585"/>
    </row>
    <row r="36" spans="1:78" ht="15">
      <c r="A36" s="582"/>
      <c r="B36" s="1137" t="s">
        <v>48</v>
      </c>
      <c r="C36" s="1137"/>
      <c r="D36" s="584"/>
      <c r="E36" s="584"/>
      <c r="F36" s="584"/>
      <c r="G36" s="584"/>
      <c r="H36" s="584"/>
      <c r="I36" s="584"/>
      <c r="J36" s="1137" t="s">
        <v>49</v>
      </c>
      <c r="K36" s="1137"/>
      <c r="L36" s="584"/>
      <c r="M36" s="584"/>
      <c r="N36" s="584"/>
      <c r="O36" s="584"/>
      <c r="P36" s="584"/>
      <c r="Q36" s="584"/>
      <c r="R36" s="1137" t="s">
        <v>49</v>
      </c>
      <c r="S36" s="1137"/>
      <c r="T36" s="584"/>
      <c r="U36" s="585"/>
      <c r="V36" s="582"/>
      <c r="W36" s="1137" t="s">
        <v>48</v>
      </c>
      <c r="X36" s="1137"/>
      <c r="Y36" s="584"/>
      <c r="Z36" s="584"/>
      <c r="AA36" s="584"/>
      <c r="AB36" s="584"/>
      <c r="AC36" s="584"/>
      <c r="AD36" s="1137" t="s">
        <v>49</v>
      </c>
      <c r="AE36" s="1137"/>
      <c r="AF36" s="584"/>
      <c r="AG36" s="584"/>
      <c r="AH36" s="584"/>
      <c r="AI36" s="584"/>
      <c r="AJ36" s="584"/>
      <c r="AK36" s="584"/>
      <c r="AL36" s="584"/>
      <c r="AM36" s="1137" t="s">
        <v>50</v>
      </c>
      <c r="AN36" s="1137"/>
      <c r="AO36" s="593"/>
      <c r="AP36" s="582"/>
      <c r="AQ36" s="1137" t="s">
        <v>48</v>
      </c>
      <c r="AR36" s="1137"/>
      <c r="AS36" s="584"/>
      <c r="AT36" s="584"/>
      <c r="AU36" s="584"/>
      <c r="AV36" s="584"/>
      <c r="AW36" s="584"/>
      <c r="AX36" s="594" t="s">
        <v>49</v>
      </c>
      <c r="AY36" s="594"/>
      <c r="AZ36" s="584"/>
      <c r="BA36" s="584"/>
      <c r="BB36" s="584"/>
      <c r="BC36" s="584"/>
      <c r="BD36" s="584"/>
      <c r="BE36" s="584"/>
      <c r="BF36" s="1137" t="s">
        <v>50</v>
      </c>
      <c r="BG36" s="1137"/>
      <c r="BH36" s="585"/>
      <c r="BI36" s="582"/>
      <c r="BJ36" s="1137" t="s">
        <v>48</v>
      </c>
      <c r="BK36" s="1137"/>
      <c r="BL36" s="594"/>
      <c r="BM36" s="584"/>
      <c r="BN36" s="584"/>
      <c r="BO36" s="584"/>
      <c r="BP36" s="1137" t="s">
        <v>49</v>
      </c>
      <c r="BQ36" s="1137"/>
      <c r="BR36" s="584"/>
      <c r="BS36" s="584"/>
      <c r="BT36" s="584"/>
      <c r="BU36" s="584"/>
      <c r="BV36" s="584"/>
      <c r="BW36" s="584"/>
      <c r="BX36" s="1137" t="s">
        <v>50</v>
      </c>
      <c r="BY36" s="1137"/>
      <c r="BZ36" s="585"/>
    </row>
    <row r="37" spans="1:78" ht="9" customHeight="1">
      <c r="A37" s="582"/>
      <c r="B37" s="580"/>
      <c r="C37" s="584"/>
      <c r="D37" s="584"/>
      <c r="E37" s="584"/>
      <c r="F37" s="584"/>
      <c r="G37" s="584"/>
      <c r="H37" s="584"/>
      <c r="I37" s="584"/>
      <c r="J37" s="584"/>
      <c r="K37" s="584"/>
      <c r="L37" s="584"/>
      <c r="M37" s="584"/>
      <c r="N37" s="584"/>
      <c r="O37" s="584"/>
      <c r="P37" s="584"/>
      <c r="Q37" s="584"/>
      <c r="R37" s="584"/>
      <c r="S37" s="584"/>
      <c r="T37" s="584"/>
      <c r="U37" s="585"/>
      <c r="V37" s="582"/>
      <c r="W37" s="580"/>
      <c r="X37" s="584"/>
      <c r="Y37" s="584"/>
      <c r="Z37" s="584"/>
      <c r="AA37" s="584"/>
      <c r="AB37" s="584"/>
      <c r="AC37" s="584"/>
      <c r="AD37" s="584"/>
      <c r="AE37" s="584"/>
      <c r="AF37" s="584"/>
      <c r="AG37" s="584"/>
      <c r="AH37" s="584"/>
      <c r="AI37" s="584"/>
      <c r="AJ37" s="584"/>
      <c r="AK37" s="584"/>
      <c r="AL37" s="584"/>
      <c r="AM37" s="584"/>
      <c r="AN37" s="584"/>
      <c r="AO37" s="585"/>
      <c r="AP37" s="582"/>
      <c r="AQ37" s="580"/>
      <c r="AR37" s="584"/>
      <c r="AS37" s="584"/>
      <c r="AT37" s="584"/>
      <c r="AU37" s="584"/>
      <c r="AV37" s="584"/>
      <c r="AW37" s="584"/>
      <c r="AX37" s="584"/>
      <c r="AY37" s="584"/>
      <c r="AZ37" s="584"/>
      <c r="BA37" s="584"/>
      <c r="BB37" s="584"/>
      <c r="BC37" s="584"/>
      <c r="BD37" s="584"/>
      <c r="BE37" s="584"/>
      <c r="BF37" s="584"/>
      <c r="BG37" s="584"/>
      <c r="BH37" s="585"/>
      <c r="BI37" s="582"/>
      <c r="BJ37" s="580"/>
      <c r="BK37" s="584"/>
      <c r="BL37" s="584"/>
      <c r="BM37" s="584"/>
      <c r="BN37" s="584"/>
      <c r="BO37" s="584"/>
      <c r="BP37" s="584"/>
      <c r="BQ37" s="584"/>
      <c r="BR37" s="584"/>
      <c r="BS37" s="584"/>
      <c r="BT37" s="584"/>
      <c r="BU37" s="584"/>
      <c r="BV37" s="584"/>
      <c r="BW37" s="584"/>
      <c r="BX37" s="584"/>
      <c r="BY37" s="584"/>
      <c r="BZ37" s="585"/>
    </row>
    <row r="38" spans="1:78" s="665" customFormat="1" ht="17.25" customHeight="1" thickBot="1">
      <c r="A38" s="1138">
        <v>2</v>
      </c>
      <c r="B38" s="1139"/>
      <c r="C38" s="1139"/>
      <c r="D38" s="1139"/>
      <c r="E38" s="1139"/>
      <c r="F38" s="1139"/>
      <c r="G38" s="1139"/>
      <c r="H38" s="1139"/>
      <c r="I38" s="1139"/>
      <c r="J38" s="1139"/>
      <c r="K38" s="1139"/>
      <c r="L38" s="1139"/>
      <c r="M38" s="1139"/>
      <c r="N38" s="1139"/>
      <c r="O38" s="1139"/>
      <c r="P38" s="1139"/>
      <c r="Q38" s="1139"/>
      <c r="R38" s="1139"/>
      <c r="S38" s="1139"/>
      <c r="T38" s="1139"/>
      <c r="U38" s="1140"/>
      <c r="V38" s="1138">
        <v>3</v>
      </c>
      <c r="W38" s="1139"/>
      <c r="X38" s="1139"/>
      <c r="Y38" s="1139"/>
      <c r="Z38" s="1139"/>
      <c r="AA38" s="1139"/>
      <c r="AB38" s="1139"/>
      <c r="AC38" s="1139"/>
      <c r="AD38" s="1139"/>
      <c r="AE38" s="1139"/>
      <c r="AF38" s="1139"/>
      <c r="AG38" s="1139"/>
      <c r="AH38" s="1139"/>
      <c r="AI38" s="1139"/>
      <c r="AJ38" s="1139"/>
      <c r="AK38" s="1139"/>
      <c r="AL38" s="1139"/>
      <c r="AM38" s="1139"/>
      <c r="AN38" s="1139"/>
      <c r="AO38" s="1140"/>
      <c r="AP38" s="1138">
        <v>4</v>
      </c>
      <c r="AQ38" s="1139"/>
      <c r="AR38" s="1139"/>
      <c r="AS38" s="1139"/>
      <c r="AT38" s="1139"/>
      <c r="AU38" s="1139"/>
      <c r="AV38" s="1139"/>
      <c r="AW38" s="1139"/>
      <c r="AX38" s="1139"/>
      <c r="AY38" s="1139"/>
      <c r="AZ38" s="1139"/>
      <c r="BA38" s="1139"/>
      <c r="BB38" s="1139"/>
      <c r="BC38" s="1139"/>
      <c r="BD38" s="1139"/>
      <c r="BE38" s="1139"/>
      <c r="BF38" s="1139"/>
      <c r="BG38" s="1139"/>
      <c r="BH38" s="1140"/>
      <c r="BI38" s="1138">
        <v>5</v>
      </c>
      <c r="BJ38" s="1139"/>
      <c r="BK38" s="1139"/>
      <c r="BL38" s="1139"/>
      <c r="BM38" s="1139"/>
      <c r="BN38" s="1139"/>
      <c r="BO38" s="1139"/>
      <c r="BP38" s="1139"/>
      <c r="BQ38" s="1139"/>
      <c r="BR38" s="1139"/>
      <c r="BS38" s="1139"/>
      <c r="BT38" s="1139"/>
      <c r="BU38" s="1139"/>
      <c r="BV38" s="1139"/>
      <c r="BW38" s="1139"/>
      <c r="BX38" s="1139"/>
      <c r="BY38" s="1139"/>
      <c r="BZ38" s="1140"/>
    </row>
  </sheetData>
  <sheetProtection/>
  <mergeCells count="94">
    <mergeCell ref="B3:E3"/>
    <mergeCell ref="W3:Y3"/>
    <mergeCell ref="AQ3:AS3"/>
    <mergeCell ref="BJ3:BL3"/>
    <mergeCell ref="B2:E2"/>
    <mergeCell ref="W2:Z2"/>
    <mergeCell ref="AQ2:AT2"/>
    <mergeCell ref="BJ2:BM2"/>
    <mergeCell ref="B5:E6"/>
    <mergeCell ref="F5:L5"/>
    <mergeCell ref="M5:T5"/>
    <mergeCell ref="W5:Y6"/>
    <mergeCell ref="F6:I6"/>
    <mergeCell ref="J6:L6"/>
    <mergeCell ref="M6:Q6"/>
    <mergeCell ref="R6:T6"/>
    <mergeCell ref="Z5:AF5"/>
    <mergeCell ref="AG5:AN5"/>
    <mergeCell ref="AQ5:AU6"/>
    <mergeCell ref="AV5:AZ5"/>
    <mergeCell ref="Z6:AC6"/>
    <mergeCell ref="AD6:AF6"/>
    <mergeCell ref="AG6:AK6"/>
    <mergeCell ref="AL6:AN6"/>
    <mergeCell ref="AV6:AW6"/>
    <mergeCell ref="AX6:AZ6"/>
    <mergeCell ref="BA5:BG5"/>
    <mergeCell ref="BJ5:BM6"/>
    <mergeCell ref="BN5:BR5"/>
    <mergeCell ref="BS5:BY5"/>
    <mergeCell ref="BA6:BD6"/>
    <mergeCell ref="BE6:BG6"/>
    <mergeCell ref="BN6:BO6"/>
    <mergeCell ref="BP6:BR6"/>
    <mergeCell ref="BS6:BV6"/>
    <mergeCell ref="BW6:BY6"/>
    <mergeCell ref="O7:O9"/>
    <mergeCell ref="P7:P8"/>
    <mergeCell ref="R7:R9"/>
    <mergeCell ref="S7:S9"/>
    <mergeCell ref="B7:B9"/>
    <mergeCell ref="D7:D8"/>
    <mergeCell ref="G7:G9"/>
    <mergeCell ref="H7:H8"/>
    <mergeCell ref="E7:E9"/>
    <mergeCell ref="AE7:AE8"/>
    <mergeCell ref="AI7:AI9"/>
    <mergeCell ref="AJ7:AJ8"/>
    <mergeCell ref="AL7:AL9"/>
    <mergeCell ref="W7:W9"/>
    <mergeCell ref="Y7:Y8"/>
    <mergeCell ref="AA7:AA9"/>
    <mergeCell ref="AB7:AB8"/>
    <mergeCell ref="BD7:BD8"/>
    <mergeCell ref="BE7:BE9"/>
    <mergeCell ref="BF7:BF9"/>
    <mergeCell ref="BJ7:BJ9"/>
    <mergeCell ref="AM7:AM9"/>
    <mergeCell ref="AQ7:AQ9"/>
    <mergeCell ref="AS7:AS8"/>
    <mergeCell ref="AW7:AW9"/>
    <mergeCell ref="BX7:BX9"/>
    <mergeCell ref="F8:F9"/>
    <mergeCell ref="N8:N9"/>
    <mergeCell ref="Z8:Z9"/>
    <mergeCell ref="AV8:AV9"/>
    <mergeCell ref="BN8:BN9"/>
    <mergeCell ref="BL7:BL8"/>
    <mergeCell ref="BO7:BO9"/>
    <mergeCell ref="BV7:BV9"/>
    <mergeCell ref="BW7:BW9"/>
    <mergeCell ref="BJ33:BQ33"/>
    <mergeCell ref="B34:K34"/>
    <mergeCell ref="AQ34:AY34"/>
    <mergeCell ref="B31:H31"/>
    <mergeCell ref="W31:AB31"/>
    <mergeCell ref="B33:K33"/>
    <mergeCell ref="W33:AE33"/>
    <mergeCell ref="BF36:BG36"/>
    <mergeCell ref="B36:C36"/>
    <mergeCell ref="J36:K36"/>
    <mergeCell ref="R36:S36"/>
    <mergeCell ref="W36:X36"/>
    <mergeCell ref="AQ33:AY33"/>
    <mergeCell ref="BJ36:BK36"/>
    <mergeCell ref="BP36:BQ36"/>
    <mergeCell ref="BX36:BY36"/>
    <mergeCell ref="A38:U38"/>
    <mergeCell ref="V38:AO38"/>
    <mergeCell ref="AP38:BH38"/>
    <mergeCell ref="BI38:BZ38"/>
    <mergeCell ref="AD36:AE36"/>
    <mergeCell ref="AM36:AN36"/>
    <mergeCell ref="AQ36:AR36"/>
  </mergeCells>
  <printOptions/>
  <pageMargins left="0.22" right="0.17" top="0.15" bottom="0.17" header="0.15"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boors</dc:creator>
  <cp:keywords/>
  <dc:description/>
  <cp:lastModifiedBy>ABC</cp:lastModifiedBy>
  <cp:lastPrinted>2003-02-09T12:05:24Z</cp:lastPrinted>
  <dcterms:created xsi:type="dcterms:W3CDTF">2003-02-05T11:39:31Z</dcterms:created>
  <dcterms:modified xsi:type="dcterms:W3CDTF">2010-05-18T17:23:53Z</dcterms:modified>
  <cp:category/>
  <cp:version/>
  <cp:contentType/>
  <cp:contentStatus/>
</cp:coreProperties>
</file>